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\Documents\Documents\Tekniikka\Ralli SM 2017 Katsastus\"/>
    </mc:Choice>
  </mc:AlternateContent>
  <bookViews>
    <workbookView xWindow="0" yWindow="0" windowWidth="23040" windowHeight="11808" tabRatio="760"/>
  </bookViews>
  <sheets>
    <sheet name="Organisaatio" sheetId="1" r:id="rId1"/>
    <sheet name="Suunnitelma" sheetId="2" r:id="rId2"/>
    <sheet name="Katsastajat" sheetId="3" r:id="rId3"/>
    <sheet name="Katsastus" sheetId="4" r:id="rId4"/>
    <sheet name="Raportti" sheetId="5" r:id="rId5"/>
    <sheet name="Liite Raporttiin" sheetId="10" r:id="rId6"/>
    <sheet name="Painonmittaus" sheetId="6" r:id="rId7"/>
    <sheet name="Melunmittaus" sheetId="7" r:id="rId8"/>
    <sheet name="Sihteeriraportti" sheetId="8" r:id="rId9"/>
    <sheet name="Turbon Mittaus PTK" sheetId="9" r:id="rId10"/>
    <sheet name="Taul1" sheetId="18" r:id="rId11"/>
    <sheet name="Ahtopaineventtiilin mittaus" sheetId="16" r:id="rId12"/>
    <sheet name="Tekniikkajäsenen Onnettomuusrap" sheetId="14" r:id="rId13"/>
    <sheet name="Tarkastus ulosajon tai kaadon t" sheetId="15" r:id="rId14"/>
    <sheet name="Kutsu Tekn.tarkastukseen" sheetId="11" r:id="rId15"/>
    <sheet name="Teknisen tarkastuksen tulos" sheetId="12" r:id="rId16"/>
    <sheet name="Tiedonanto mittaustuloksesta" sheetId="13" r:id="rId17"/>
    <sheet name="Välityksen mittaus" sheetId="17" r:id="rId18"/>
  </sheets>
  <definedNames>
    <definedName name="Katsastuspäällikkö">Organisaatio!$G$14</definedName>
    <definedName name="_xlnm.Print_Area" localSheetId="3">Katsastus!$A$1:$H$1081</definedName>
  </definedNames>
  <calcPr calcId="171027"/>
</workbook>
</file>

<file path=xl/calcChain.xml><?xml version="1.0" encoding="utf-8"?>
<calcChain xmlns="http://schemas.openxmlformats.org/spreadsheetml/2006/main">
  <c r="C199" i="13" l="1"/>
  <c r="C151" i="13"/>
  <c r="C103" i="13"/>
  <c r="C55" i="13"/>
  <c r="D390" i="12"/>
  <c r="D347" i="12"/>
  <c r="D304" i="12"/>
  <c r="D261" i="12"/>
  <c r="D218" i="12"/>
  <c r="D175" i="12"/>
  <c r="D132" i="12"/>
  <c r="D89" i="12"/>
  <c r="D46" i="12"/>
  <c r="D403" i="11"/>
  <c r="D359" i="11"/>
  <c r="D315" i="11"/>
  <c r="D271" i="11"/>
  <c r="D227" i="11"/>
  <c r="D183" i="11"/>
  <c r="D139" i="11"/>
  <c r="D95" i="11"/>
  <c r="D51" i="11"/>
  <c r="E69" i="16"/>
  <c r="E36" i="16"/>
  <c r="E3" i="16"/>
  <c r="F374" i="7"/>
  <c r="F343" i="7"/>
  <c r="F312" i="7"/>
  <c r="F281" i="7"/>
  <c r="F250" i="7"/>
  <c r="F219" i="7"/>
  <c r="F188" i="7"/>
  <c r="F157" i="7"/>
  <c r="A5" i="15"/>
  <c r="A5" i="14"/>
  <c r="C7" i="13"/>
  <c r="D3" i="12"/>
  <c r="D7" i="11"/>
  <c r="D93" i="9"/>
  <c r="D92" i="9"/>
  <c r="D51" i="9"/>
  <c r="D50" i="9"/>
  <c r="D9" i="9"/>
  <c r="D8" i="9"/>
  <c r="F95" i="7"/>
  <c r="F64" i="7"/>
  <c r="F33" i="7"/>
  <c r="F126" i="7"/>
  <c r="F2" i="7"/>
  <c r="F342" i="6"/>
  <c r="F311" i="6"/>
  <c r="F280" i="6"/>
  <c r="F249" i="6"/>
  <c r="F218" i="6"/>
  <c r="F187" i="6"/>
  <c r="F156" i="6"/>
  <c r="F125" i="6"/>
  <c r="F95" i="6"/>
  <c r="F64" i="6"/>
  <c r="F33" i="6"/>
  <c r="F2" i="6"/>
  <c r="B7" i="5"/>
  <c r="B5" i="5"/>
  <c r="D5" i="3"/>
  <c r="D4" i="3"/>
  <c r="D3" i="3"/>
  <c r="C4" i="2"/>
  <c r="C3" i="2"/>
  <c r="C2" i="2"/>
  <c r="C46" i="4" l="1"/>
  <c r="C91" i="4" s="1"/>
  <c r="C136" i="4" l="1"/>
  <c r="C181" i="4" s="1"/>
  <c r="C226" i="4" s="1"/>
  <c r="C271" i="4" s="1"/>
  <c r="C316" i="4" s="1"/>
  <c r="C361" i="4" s="1"/>
  <c r="C406" i="4" s="1"/>
  <c r="C451" i="4" s="1"/>
  <c r="C496" i="4" s="1"/>
  <c r="C541" i="4" s="1"/>
  <c r="C586" i="4" s="1"/>
  <c r="C631" i="4" s="1"/>
  <c r="C676" i="4" s="1"/>
  <c r="C721" i="4" s="1"/>
  <c r="C766" i="4" s="1"/>
  <c r="C811" i="4" s="1"/>
  <c r="C856" i="4" s="1"/>
  <c r="C901" i="4" s="1"/>
  <c r="C946" i="4" s="1"/>
  <c r="C991" i="4" s="1"/>
  <c r="C1036" i="4" s="1"/>
  <c r="C1081" i="4" s="1"/>
  <c r="D46" i="4"/>
  <c r="D91" i="4" s="1"/>
  <c r="E46" i="4"/>
  <c r="E91" i="4" s="1"/>
  <c r="F46" i="4"/>
  <c r="F91" i="4" s="1"/>
  <c r="G46" i="4"/>
  <c r="G91" i="4" s="1"/>
  <c r="E17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G136" i="4" l="1"/>
  <c r="G181" i="4" s="1"/>
  <c r="G226" i="4" s="1"/>
  <c r="G271" i="4" s="1"/>
  <c r="G316" i="4" s="1"/>
  <c r="G361" i="4" s="1"/>
  <c r="G406" i="4" s="1"/>
  <c r="G451" i="4" s="1"/>
  <c r="G496" i="4" s="1"/>
  <c r="G541" i="4" s="1"/>
  <c r="G586" i="4" s="1"/>
  <c r="G631" i="4" s="1"/>
  <c r="G676" i="4" s="1"/>
  <c r="G721" i="4" s="1"/>
  <c r="G766" i="4" s="1"/>
  <c r="G811" i="4" s="1"/>
  <c r="G856" i="4" s="1"/>
  <c r="G901" i="4" s="1"/>
  <c r="G946" i="4" s="1"/>
  <c r="G991" i="4" s="1"/>
  <c r="G1036" i="4" s="1"/>
  <c r="G1081" i="4" s="1"/>
  <c r="J22" i="5" s="1"/>
  <c r="F136" i="4"/>
  <c r="F181" i="4" s="1"/>
  <c r="F226" i="4" s="1"/>
  <c r="F271" i="4" s="1"/>
  <c r="F316" i="4" s="1"/>
  <c r="F361" i="4" s="1"/>
  <c r="F406" i="4" s="1"/>
  <c r="F451" i="4" s="1"/>
  <c r="F496" i="4" s="1"/>
  <c r="F541" i="4" s="1"/>
  <c r="F586" i="4" s="1"/>
  <c r="F631" i="4" s="1"/>
  <c r="F676" i="4" s="1"/>
  <c r="F721" i="4" s="1"/>
  <c r="F766" i="4" s="1"/>
  <c r="F811" i="4" s="1"/>
  <c r="F856" i="4" s="1"/>
  <c r="F901" i="4" s="1"/>
  <c r="F946" i="4" s="1"/>
  <c r="F991" i="4" s="1"/>
  <c r="F1036" i="4" s="1"/>
  <c r="F1081" i="4" s="1"/>
  <c r="J25" i="5" s="1"/>
  <c r="E136" i="4"/>
  <c r="E181" i="4" s="1"/>
  <c r="E226" i="4" s="1"/>
  <c r="E271" i="4" s="1"/>
  <c r="E316" i="4" s="1"/>
  <c r="E361" i="4" s="1"/>
  <c r="E406" i="4" s="1"/>
  <c r="E451" i="4" s="1"/>
  <c r="E496" i="4" s="1"/>
  <c r="E541" i="4" s="1"/>
  <c r="E586" i="4" s="1"/>
  <c r="E631" i="4" s="1"/>
  <c r="E676" i="4" s="1"/>
  <c r="E721" i="4" s="1"/>
  <c r="E766" i="4" s="1"/>
  <c r="E811" i="4" s="1"/>
  <c r="E856" i="4" s="1"/>
  <c r="E901" i="4" s="1"/>
  <c r="E946" i="4" s="1"/>
  <c r="E991" i="4" s="1"/>
  <c r="E1036" i="4" s="1"/>
  <c r="E1081" i="4" s="1"/>
  <c r="J30" i="5" s="1"/>
  <c r="D136" i="4"/>
  <c r="D181" i="4" s="1"/>
  <c r="D226" i="4" s="1"/>
  <c r="D271" i="4" s="1"/>
  <c r="D316" i="4" s="1"/>
  <c r="D361" i="4" s="1"/>
  <c r="D406" i="4" s="1"/>
  <c r="D451" i="4" s="1"/>
  <c r="D496" i="4" s="1"/>
  <c r="D541" i="4" s="1"/>
  <c r="D586" i="4" s="1"/>
  <c r="D631" i="4" s="1"/>
  <c r="D676" i="4" s="1"/>
  <c r="D721" i="4" s="1"/>
  <c r="D766" i="4" s="1"/>
  <c r="D811" i="4" s="1"/>
  <c r="D856" i="4" s="1"/>
  <c r="D901" i="4" s="1"/>
  <c r="D946" i="4" s="1"/>
  <c r="D991" i="4" s="1"/>
  <c r="D1036" i="4" s="1"/>
  <c r="D1081" i="4" s="1"/>
  <c r="J40" i="5" s="1"/>
  <c r="J20" i="5"/>
  <c r="J5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17" i="5"/>
  <c r="B6" i="5"/>
  <c r="D6" i="3"/>
  <c r="C9" i="2"/>
  <c r="C5" i="2"/>
  <c r="A59" i="2"/>
</calcChain>
</file>

<file path=xl/sharedStrings.xml><?xml version="1.0" encoding="utf-8"?>
<sst xmlns="http://schemas.openxmlformats.org/spreadsheetml/2006/main" count="1809" uniqueCount="241">
  <si>
    <t>KATSASTUKSEN</t>
  </si>
  <si>
    <t>ORGANISAATIO</t>
  </si>
  <si>
    <t>JÄRJESTÄJÄ:</t>
  </si>
  <si>
    <t>KILPAILU:</t>
  </si>
  <si>
    <t>AIKA:</t>
  </si>
  <si>
    <t>PAIKKA:</t>
  </si>
  <si>
    <t>AKK Pääkatsastaja</t>
  </si>
  <si>
    <t>KATSASTUSPÄÄLLIKKÖ</t>
  </si>
  <si>
    <t>SIHTEERI</t>
  </si>
  <si>
    <t>LINJA 1</t>
  </si>
  <si>
    <t>LINJA 2</t>
  </si>
  <si>
    <t>LINJA 3</t>
  </si>
  <si>
    <t>LINJA 4</t>
  </si>
  <si>
    <t>LINJA 5</t>
  </si>
  <si>
    <t>KATSASTAJAT</t>
  </si>
  <si>
    <t>K A T S A S T U S S U U N N I T E L M A</t>
  </si>
  <si>
    <t>Kilpailun nimi</t>
  </si>
  <si>
    <t>Kilpailun järjestäjä</t>
  </si>
  <si>
    <t>Paikkakunta/Rata</t>
  </si>
  <si>
    <t>Kilpailupäivät</t>
  </si>
  <si>
    <t>HENKILÖSTÖ</t>
  </si>
  <si>
    <t>Katsastuspäällikkö</t>
  </si>
  <si>
    <t>Lisenssi</t>
  </si>
  <si>
    <t>Tekniikka</t>
  </si>
  <si>
    <t>PT</t>
  </si>
  <si>
    <t>Perus</t>
  </si>
  <si>
    <t>lisenssin haltijoita</t>
  </si>
  <si>
    <t>kpl</t>
  </si>
  <si>
    <t>KATSASTUSHENKILÖSTÖN TUNNISTUS</t>
  </si>
  <si>
    <t>KATSASTUSVÄLINEET</t>
  </si>
  <si>
    <t>KATSASTUS- toimitsijalippu</t>
  </si>
  <si>
    <t>Nimilappu</t>
  </si>
  <si>
    <t>Kaikilla samanlaiset liivit</t>
  </si>
  <si>
    <t>Yhdenmukaiset haalarit</t>
  </si>
  <si>
    <t>Muu tunnistus</t>
  </si>
  <si>
    <t>Sinetöintivälineet</t>
  </si>
  <si>
    <t>db-mittari</t>
  </si>
  <si>
    <t>Vaaka</t>
  </si>
  <si>
    <t>TURVALLISUUSTARKASTUS</t>
  </si>
  <si>
    <t>Paikka</t>
  </si>
  <si>
    <t>Aika</t>
  </si>
  <si>
    <t>Linjoja</t>
  </si>
  <si>
    <t>Katsastushenkilö</t>
  </si>
  <si>
    <t>Painopistealueet</t>
  </si>
  <si>
    <t>PARC FERME'</t>
  </si>
  <si>
    <t>ONNETTOMUUSTARKASTUKSET</t>
  </si>
  <si>
    <t>KILPAILUN AIKAISET TARKASTUKSET</t>
  </si>
  <si>
    <t>TEKNINEN TARKASTUS</t>
  </si>
  <si>
    <t>Katsastushenkilöt</t>
  </si>
  <si>
    <t>Avauspaikka</t>
  </si>
  <si>
    <t>Puhelin k/t</t>
  </si>
  <si>
    <t>Lisenssinumero</t>
  </si>
  <si>
    <t>Seura</t>
  </si>
  <si>
    <t>Pvm</t>
  </si>
  <si>
    <t>K A T S A S T A J A T</t>
  </si>
  <si>
    <t>Paikkakunta / Rata</t>
  </si>
  <si>
    <t>NIMI</t>
  </si>
  <si>
    <t>TEHTÄVÄ</t>
  </si>
  <si>
    <t>Kilpailijan nro.</t>
  </si>
  <si>
    <t>Katsastaja</t>
  </si>
  <si>
    <t>Hyväksytty</t>
  </si>
  <si>
    <t>Suullinen Huomautus</t>
  </si>
  <si>
    <t>Korttimerkintä</t>
  </si>
  <si>
    <t>Korjausmääräys</t>
  </si>
  <si>
    <t>Esitetty Hylättäväksi</t>
  </si>
  <si>
    <t>SH = SUULLINEN HUOMAUTUS                                                                                         K = KORTTIMERKINTÄ                                                                                                                         KM = KORJAUSMÄÄRÄYS</t>
  </si>
  <si>
    <t>Yht.</t>
  </si>
  <si>
    <t>KATSASTUSPÄÄLLIKÖN RAPORTTI</t>
  </si>
  <si>
    <t>Kilpailu</t>
  </si>
  <si>
    <t>Järjestäjä</t>
  </si>
  <si>
    <t>Katsastajat</t>
  </si>
  <si>
    <t>Turvallisuustarkastus</t>
  </si>
  <si>
    <t>Kilpailun aikainen tarkastus</t>
  </si>
  <si>
    <t>Tekninen tarkastus</t>
  </si>
  <si>
    <t>Parc Ferme</t>
  </si>
  <si>
    <t>Tarkastettu yhteensä</t>
  </si>
  <si>
    <t>Esitetty hylättäväksi</t>
  </si>
  <si>
    <t>Numerot:</t>
  </si>
  <si>
    <t>Korjausmääräykset</t>
  </si>
  <si>
    <t>Merkinnät katsastuskorttiin</t>
  </si>
  <si>
    <t>Onnettomuustarkastukset</t>
  </si>
  <si>
    <t>Suullisia huomautuksia</t>
  </si>
  <si>
    <t>Paikka ja aika</t>
  </si>
  <si>
    <t>Allekirjoitus</t>
  </si>
  <si>
    <t>Välikatsastus</t>
  </si>
  <si>
    <t>PVM:</t>
  </si>
  <si>
    <t xml:space="preserve">Painonmittaus pöytäkirja </t>
  </si>
  <si>
    <t>Mittaaja</t>
  </si>
  <si>
    <t>Numero</t>
  </si>
  <si>
    <t>Painonmittaus pöytäkirja</t>
  </si>
  <si>
    <t>Melunmittaus pöytäkirja</t>
  </si>
  <si>
    <t>dB(A) Slow</t>
  </si>
  <si>
    <t>Mittaus 1</t>
  </si>
  <si>
    <t>Mittaus 2</t>
  </si>
  <si>
    <t>Mittaus 3</t>
  </si>
  <si>
    <t xml:space="preserve">Paino </t>
  </si>
  <si>
    <t>Moottori</t>
  </si>
  <si>
    <t>Paino</t>
  </si>
  <si>
    <t xml:space="preserve">          Lisenssittömiä apulaisia</t>
  </si>
  <si>
    <t>x</t>
  </si>
  <si>
    <t>Turvatarkastus</t>
  </si>
  <si>
    <t>Loppukatsastus</t>
  </si>
  <si>
    <t>Kilpailun Nimi:</t>
  </si>
  <si>
    <t>Katsastuspäällikkö:</t>
  </si>
  <si>
    <t>Mittaaja:</t>
  </si>
  <si>
    <t>Kilp.nro</t>
  </si>
  <si>
    <t>Kuristin koko</t>
  </si>
  <si>
    <t>Sinettinumero</t>
  </si>
  <si>
    <t>Turbon Mittaus Pöytäkirja</t>
  </si>
  <si>
    <t>Päiväys</t>
  </si>
  <si>
    <t>LIITESIVU</t>
  </si>
  <si>
    <t>Katsastuspäällikön Raporttiin</t>
  </si>
  <si>
    <t>KUTSU TEKNISEEN TARKASTUKSEEN</t>
  </si>
  <si>
    <t>Kilpailun nimi:</t>
  </si>
  <si>
    <t>Kilpailija numero:</t>
  </si>
  <si>
    <t>AKK:n tekniikkalajiryhmän toimeksiannosta.</t>
  </si>
  <si>
    <t>Auto siirretään katsastuspaikalle suoraan maaliintulon jälkeen.</t>
  </si>
  <si>
    <t>Varmistathan, että huoltohenkilöstöllä on riittävät välineet auton purkamiseksi</t>
  </si>
  <si>
    <t>teknisessä tarkastuksessa suoritettavia mittauksia varten.</t>
  </si>
  <si>
    <t>Kilpailuautostanne tarkastetaan seuraavat kohteet:</t>
  </si>
  <si>
    <t>Paikka ja aika:</t>
  </si>
  <si>
    <t>Kilpailijan allekirjoitus:</t>
  </si>
  <si>
    <t>Kilpailunjohtaja</t>
  </si>
  <si>
    <t>TEKNISEN TARKASTUKSEN PÖYTÄKIRJA</t>
  </si>
  <si>
    <t>Kilpailu:</t>
  </si>
  <si>
    <t>Auton numero:</t>
  </si>
  <si>
    <t>Merkki ja Malli:</t>
  </si>
  <si>
    <t>Ryhmä:</t>
  </si>
  <si>
    <t>Luokitustodistuksen numero:</t>
  </si>
  <si>
    <t>Luokka:</t>
  </si>
  <si>
    <t>Tarkastuskohteet:</t>
  </si>
  <si>
    <t>EI OK</t>
  </si>
  <si>
    <t>Tulos OK</t>
  </si>
  <si>
    <t>Mittaustulos</t>
  </si>
  <si>
    <t>Sääntö</t>
  </si>
  <si>
    <t>Luokitus</t>
  </si>
  <si>
    <t>Muuta:</t>
  </si>
  <si>
    <t>TEKNISEN TARKASTUKSEN TULOS:</t>
  </si>
  <si>
    <t>Kilpailija / Kilpailijan Edustaja</t>
  </si>
  <si>
    <t>TIEDONANTO MITTAUSTULOKSESTA</t>
  </si>
  <si>
    <t>Kilpailunumero:</t>
  </si>
  <si>
    <t>Paikka:</t>
  </si>
  <si>
    <t>Aika:</t>
  </si>
  <si>
    <t>klo</t>
  </si>
  <si>
    <t>Kilpailija:</t>
  </si>
  <si>
    <t>Katsastaja:</t>
  </si>
  <si>
    <t>AKK MOTORSPORT ry</t>
  </si>
  <si>
    <t>ONNETTOMUUKSIEN SELVITYSRYHMÄ TEKNIIKKAJÄSENEN ARVIOINTILOMAKE</t>
  </si>
  <si>
    <t>Laji</t>
  </si>
  <si>
    <t>Taso</t>
  </si>
  <si>
    <t>Päivä</t>
  </si>
  <si>
    <t>Onnettomuustapahtuma</t>
  </si>
  <si>
    <t>YLEISTIEDOT AUTOSTA</t>
  </si>
  <si>
    <t>Merkki ja Malli</t>
  </si>
  <si>
    <t>Kilp. N:o</t>
  </si>
  <si>
    <t>L-Tod. Nro</t>
  </si>
  <si>
    <t>L</t>
  </si>
  <si>
    <t>R</t>
  </si>
  <si>
    <t>Katsk.nro</t>
  </si>
  <si>
    <t>Rek.nro</t>
  </si>
  <si>
    <t>Valmistenumero  (5 viim.)</t>
  </si>
  <si>
    <t>Sylinteritilav.</t>
  </si>
  <si>
    <t>Muutettu</t>
  </si>
  <si>
    <t>Turbo</t>
  </si>
  <si>
    <t>Käyttöönotto</t>
  </si>
  <si>
    <t>TL-Katsastus</t>
  </si>
  <si>
    <t>Muutoskatsastus</t>
  </si>
  <si>
    <t>Muutos</t>
  </si>
  <si>
    <t>Omistaja</t>
  </si>
  <si>
    <t>Haltija</t>
  </si>
  <si>
    <t xml:space="preserve">  I-Ohjaaja</t>
  </si>
  <si>
    <t xml:space="preserve">  II-Ohjaaja</t>
  </si>
  <si>
    <t>AUTON YLEISKUNTO</t>
  </si>
  <si>
    <t>Yleiskunto</t>
  </si>
  <si>
    <t>Korroosiovauriot</t>
  </si>
  <si>
    <t>Yleishuomiot</t>
  </si>
  <si>
    <t>Korin ulkoiset vauriot</t>
  </si>
  <si>
    <t>Sisäpuolen vauriot</t>
  </si>
  <si>
    <t>TURVAKEHIKKO</t>
  </si>
  <si>
    <t>Valmiste</t>
  </si>
  <si>
    <t>Rakenne</t>
  </si>
  <si>
    <t>Liitokset</t>
  </si>
  <si>
    <t>Pehmustus</t>
  </si>
  <si>
    <t>Vauriot</t>
  </si>
  <si>
    <t>TURVAVYÖT             I-Ohjaaja                                                                                         II-Ohjaaja</t>
  </si>
  <si>
    <t>Hyväksyntä</t>
  </si>
  <si>
    <t>Kiinnitys</t>
  </si>
  <si>
    <t>ISTUIMET                   I-Ohjaaja                                                                                          II-Ohjaaja</t>
  </si>
  <si>
    <t>TARKASTUS ONNETTOMUUSPAIKALLA</t>
  </si>
  <si>
    <t>Tapahtuma-aika</t>
  </si>
  <si>
    <t>Tarkastusaika</t>
  </si>
  <si>
    <t>Puhelinnumero</t>
  </si>
  <si>
    <t>Tarkastajan/tarkastajien tiedot</t>
  </si>
  <si>
    <t>Maastojäljet / Huomiot</t>
  </si>
  <si>
    <t>Tarkastajan / Tarkastajien tiedot</t>
  </si>
  <si>
    <t>Tehtävä</t>
  </si>
  <si>
    <t>Muut tarkastuksessa läsnäolleet</t>
  </si>
  <si>
    <t>VAMMAUTUMISET</t>
  </si>
  <si>
    <t>Sairaala / Lääkäri</t>
  </si>
  <si>
    <t>Kilpailija / Katsoja / Toimitsija</t>
  </si>
  <si>
    <t>Vammautunut</t>
  </si>
  <si>
    <t>Vamman laatu</t>
  </si>
  <si>
    <t>TEKNIIKAN OSUUS TAPAHTUMAAN</t>
  </si>
  <si>
    <t>Onnettomuuteen / Vammautumiseen mahdollisesti vaikuttaneet tekniikka-asiat</t>
  </si>
  <si>
    <t>RAPORTIN LIITTEET</t>
  </si>
  <si>
    <t>Katsastuskortin kopio</t>
  </si>
  <si>
    <t>Mittapiirros autosta</t>
  </si>
  <si>
    <t>Kopio luokitustod.</t>
  </si>
  <si>
    <t>Rekisteriotteen kopio</t>
  </si>
  <si>
    <t>Valokuvien määrä</t>
  </si>
  <si>
    <t>Mittapiirros tapahtumapaikalta</t>
  </si>
  <si>
    <t>Video</t>
  </si>
  <si>
    <t>Talteenotettujen osien luettelo</t>
  </si>
  <si>
    <t>Muu</t>
  </si>
  <si>
    <t>SELVITYSRYHMÄN TEKNIIKKAJÄSEN</t>
  </si>
  <si>
    <t>Nimi</t>
  </si>
  <si>
    <t>e-mail</t>
  </si>
  <si>
    <t>Päiväys ja Allekirjoitus</t>
  </si>
  <si>
    <t>TARKASTUS ULOSAJON, KAADON, TÖRMÄYKSEN TAI MUUN VASTAAVAN JOHDOSTA</t>
  </si>
  <si>
    <t>Tapahtumaan mahdollisesti vaikuttaneet tekniikka-asiat</t>
  </si>
  <si>
    <t>LISÄTIETOJA TARKASTUKSESTA ANTAA</t>
  </si>
  <si>
    <t>L-tod. nro</t>
  </si>
  <si>
    <t>Kilp. nro</t>
  </si>
  <si>
    <t>Tapahtumapaikan mittapiirros</t>
  </si>
  <si>
    <t>Sinetin väri</t>
  </si>
  <si>
    <t>Kurintin koko</t>
  </si>
  <si>
    <t>Päivämäärä:</t>
  </si>
  <si>
    <t>Venttiilinumero</t>
  </si>
  <si>
    <t>Sinettipussin numero</t>
  </si>
  <si>
    <t>Avauspaine</t>
  </si>
  <si>
    <t>1.mittaus</t>
  </si>
  <si>
    <t>2.mittaus</t>
  </si>
  <si>
    <t>3.mittaus</t>
  </si>
  <si>
    <t>Kilpailija numero</t>
  </si>
  <si>
    <t>Ahtopaineen rajoitusventtiilin mittaus</t>
  </si>
  <si>
    <t>Teidät määrätään saapumaan loppukatsastukseen huoltohenkilöstönne kanssa,</t>
  </si>
  <si>
    <t>Autolle suoritetussa mittauksessa, mittatulos poikkeaa säännön määräämästä arvosta tai</t>
  </si>
  <si>
    <t>mittaustulokset poikkeavat sääntöjen määräämistä arvoista.</t>
  </si>
  <si>
    <t>Olen tietoinen, että mikäli uusintamittauksessa saatava tulos poikkeaa edelleen</t>
  </si>
  <si>
    <t>säännön määräämästä arvosta tai uusintamittauksessa saatavat tulokset poikkeavat</t>
  </si>
  <si>
    <t>edelleen sääntöjen määräämistä arvoista, on hylkäyspäätös mahdollinen.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</si>
</sst>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9">
    <xf numFmtId="0" fontId="0" fillId="0" borderId="0" xfId="0"/>
    <xf numFmtId="0" fontId="0" fillId="0" borderId="0" xfId="0" applyBorder="1"/>
    <xf numFmtId="1" fontId="0" fillId="0" borderId="28" xfId="0" applyNumberFormat="1" applyBorder="1" applyAlignment="1" applyProtection="1">
      <alignment horizontal="center"/>
      <protection hidden="1"/>
    </xf>
    <xf numFmtId="0" fontId="0" fillId="0" borderId="1" xfId="0" applyBorder="1" applyProtection="1">
      <protection locked="0"/>
    </xf>
    <xf numFmtId="1" fontId="0" fillId="0" borderId="1" xfId="0" applyNumberFormat="1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/>
    </xf>
    <xf numFmtId="0" fontId="0" fillId="0" borderId="23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/>
    <xf numFmtId="0" fontId="9" fillId="0" borderId="0" xfId="0" applyFont="1" applyAlignment="1" applyProtection="1">
      <alignment horizontal="center"/>
    </xf>
    <xf numFmtId="0" fontId="0" fillId="0" borderId="14" xfId="0" applyBorder="1" applyProtection="1"/>
    <xf numFmtId="0" fontId="0" fillId="0" borderId="22" xfId="0" applyBorder="1" applyProtection="1"/>
    <xf numFmtId="0" fontId="0" fillId="0" borderId="15" xfId="0" applyBorder="1" applyProtection="1"/>
    <xf numFmtId="0" fontId="0" fillId="0" borderId="29" xfId="0" applyBorder="1" applyProtection="1"/>
    <xf numFmtId="0" fontId="0" fillId="0" borderId="33" xfId="0" applyBorder="1" applyProtection="1"/>
    <xf numFmtId="0" fontId="0" fillId="0" borderId="23" xfId="0" applyBorder="1" applyProtection="1"/>
    <xf numFmtId="0" fontId="0" fillId="0" borderId="25" xfId="0" applyBorder="1" applyProtection="1"/>
    <xf numFmtId="0" fontId="0" fillId="0" borderId="37" xfId="0" applyBorder="1" applyAlignment="1" applyProtection="1">
      <alignment horizontal="center"/>
    </xf>
    <xf numFmtId="0" fontId="0" fillId="0" borderId="18" xfId="0" applyBorder="1" applyProtection="1"/>
    <xf numFmtId="0" fontId="0" fillId="0" borderId="11" xfId="0" applyBorder="1" applyProtection="1"/>
    <xf numFmtId="0" fontId="0" fillId="0" borderId="34" xfId="0" applyBorder="1" applyProtection="1"/>
    <xf numFmtId="0" fontId="0" fillId="0" borderId="16" xfId="0" applyBorder="1" applyProtection="1"/>
    <xf numFmtId="0" fontId="0" fillId="0" borderId="0" xfId="0" applyBorder="1" applyProtection="1"/>
    <xf numFmtId="0" fontId="0" fillId="0" borderId="17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17" xfId="0" applyBorder="1" applyAlignment="1" applyProtection="1">
      <alignment horizontal="center"/>
    </xf>
    <xf numFmtId="0" fontId="0" fillId="0" borderId="23" xfId="0" applyBorder="1" applyAlignment="1" applyProtection="1"/>
    <xf numFmtId="0" fontId="0" fillId="0" borderId="10" xfId="0" applyBorder="1" applyAlignment="1" applyProtection="1"/>
    <xf numFmtId="0" fontId="0" fillId="0" borderId="3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4" xfId="0" applyBorder="1" applyProtection="1"/>
    <xf numFmtId="0" fontId="0" fillId="0" borderId="36" xfId="0" applyBorder="1" applyAlignment="1" applyProtection="1">
      <alignment horizontal="center"/>
    </xf>
    <xf numFmtId="0" fontId="0" fillId="0" borderId="21" xfId="0" applyBorder="1" applyProtection="1"/>
    <xf numFmtId="1" fontId="0" fillId="0" borderId="28" xfId="0" applyNumberForma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0" xfId="0" applyBorder="1" applyProtection="1"/>
    <xf numFmtId="0" fontId="0" fillId="0" borderId="33" xfId="0" applyFill="1" applyBorder="1" applyProtection="1"/>
    <xf numFmtId="0" fontId="0" fillId="0" borderId="16" xfId="0" applyFill="1" applyBorder="1" applyProtection="1"/>
    <xf numFmtId="0" fontId="0" fillId="0" borderId="2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27" xfId="0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14" xfId="0" applyBorder="1" applyAlignment="1" applyProtection="1"/>
    <xf numFmtId="0" fontId="0" fillId="0" borderId="22" xfId="0" applyBorder="1" applyAlignment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7" xfId="0" applyBorder="1" applyProtection="1"/>
    <xf numFmtId="0" fontId="0" fillId="0" borderId="9" xfId="0" applyBorder="1" applyProtection="1"/>
    <xf numFmtId="0" fontId="4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3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3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35" xfId="0" applyBorder="1" applyProtection="1"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32" xfId="0" applyBorder="1" applyProtection="1">
      <protection locked="0"/>
    </xf>
    <xf numFmtId="0" fontId="10" fillId="0" borderId="0" xfId="0" applyFont="1" applyAlignment="1" applyProtection="1"/>
    <xf numFmtId="0" fontId="0" fillId="0" borderId="0" xfId="0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0" fillId="0" borderId="7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" xfId="0" applyBorder="1" applyAlignment="1" applyProtection="1">
      <alignment horizontal="center"/>
      <protection locked="0" hidden="1"/>
    </xf>
    <xf numFmtId="0" fontId="0" fillId="0" borderId="28" xfId="0" applyBorder="1" applyProtection="1"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1" xfId="0" applyBorder="1" applyProtection="1">
      <protection locked="0" hidden="1"/>
    </xf>
    <xf numFmtId="0" fontId="0" fillId="0" borderId="30" xfId="0" applyBorder="1" applyProtection="1">
      <protection locked="0" hidden="1"/>
    </xf>
    <xf numFmtId="0" fontId="0" fillId="0" borderId="28" xfId="0" applyBorder="1" applyAlignment="1" applyProtection="1">
      <alignment horizontal="center"/>
      <protection locked="0" hidden="1"/>
    </xf>
    <xf numFmtId="0" fontId="0" fillId="0" borderId="10" xfId="0" applyBorder="1" applyProtection="1">
      <protection locked="0" hidden="1"/>
    </xf>
    <xf numFmtId="0" fontId="7" fillId="0" borderId="1" xfId="0" applyFont="1" applyBorder="1" applyAlignment="1" applyProtection="1">
      <alignment horizontal="center" vertical="center" textRotation="90"/>
    </xf>
    <xf numFmtId="0" fontId="7" fillId="0" borderId="1" xfId="0" applyFont="1" applyBorder="1" applyAlignment="1" applyProtection="1">
      <alignment horizontal="center" textRotation="90"/>
    </xf>
    <xf numFmtId="0" fontId="7" fillId="0" borderId="1" xfId="0" applyFont="1" applyBorder="1" applyAlignment="1" applyProtection="1">
      <alignment textRotation="90" wrapText="1"/>
    </xf>
    <xf numFmtId="0" fontId="8" fillId="0" borderId="1" xfId="0" applyFont="1" applyBorder="1" applyAlignment="1" applyProtection="1">
      <alignment horizontal="center" textRotation="90"/>
    </xf>
    <xf numFmtId="0" fontId="1" fillId="0" borderId="1" xfId="0" applyFont="1" applyBorder="1" applyAlignment="1" applyProtection="1">
      <alignment vertical="center" wrapText="1" shrinkToFit="1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1" fillId="0" borderId="28" xfId="0" applyFont="1" applyBorder="1" applyAlignment="1" applyProtection="1">
      <alignment horizontal="center"/>
      <protection locked="0" hidden="1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1" fillId="0" borderId="28" xfId="0" applyFont="1" applyBorder="1" applyAlignment="1" applyProtection="1"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protection locked="0"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3" xfId="0" applyBorder="1" applyAlignment="1" applyProtection="1">
      <protection hidden="1"/>
    </xf>
    <xf numFmtId="0" fontId="0" fillId="0" borderId="33" xfId="0" applyBorder="1" applyProtection="1">
      <protection hidden="1"/>
    </xf>
    <xf numFmtId="0" fontId="1" fillId="0" borderId="14" xfId="0" applyFon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0" fillId="0" borderId="0" xfId="0" applyAlignment="1" applyProtection="1"/>
    <xf numFmtId="0" fontId="16" fillId="0" borderId="39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6" fillId="0" borderId="28" xfId="0" applyFont="1" applyBorder="1" applyAlignment="1" applyProtection="1">
      <alignment horizontal="center"/>
    </xf>
    <xf numFmtId="0" fontId="16" fillId="0" borderId="40" xfId="0" applyFont="1" applyBorder="1" applyAlignment="1" applyProtection="1">
      <alignment horizontal="center"/>
    </xf>
    <xf numFmtId="0" fontId="13" fillId="0" borderId="0" xfId="0" applyFont="1" applyBorder="1" applyAlignment="1" applyProtection="1"/>
    <xf numFmtId="0" fontId="12" fillId="0" borderId="0" xfId="0" applyFont="1" applyBorder="1" applyAlignment="1" applyProtection="1"/>
    <xf numFmtId="0" fontId="0" fillId="0" borderId="0" xfId="0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0" fontId="1" fillId="0" borderId="0" xfId="0" applyFont="1" applyAlignment="1" applyProtection="1"/>
    <xf numFmtId="0" fontId="0" fillId="0" borderId="1" xfId="0" applyFont="1" applyBorder="1" applyAlignment="1" applyProtection="1">
      <alignment horizontal="center"/>
    </xf>
    <xf numFmtId="0" fontId="18" fillId="0" borderId="0" xfId="0" applyFont="1" applyAlignment="1" applyProtection="1"/>
    <xf numFmtId="0" fontId="25" fillId="0" borderId="1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left"/>
      <protection locked="0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right"/>
    </xf>
    <xf numFmtId="0" fontId="1" fillId="0" borderId="22" xfId="0" applyFont="1" applyBorder="1" applyProtection="1"/>
    <xf numFmtId="0" fontId="0" fillId="0" borderId="26" xfId="0" applyBorder="1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/>
    <xf numFmtId="0" fontId="1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</xf>
    <xf numFmtId="14" fontId="0" fillId="0" borderId="0" xfId="0" applyNumberFormat="1" applyBorder="1" applyAlignment="1" applyProtection="1">
      <protection hidden="1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center" vertical="top"/>
      <protection locked="0"/>
    </xf>
    <xf numFmtId="0" fontId="7" fillId="0" borderId="31" xfId="0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4" fillId="0" borderId="0" xfId="0" applyFont="1" applyAlignment="1" applyProtection="1">
      <protection hidden="1"/>
    </xf>
    <xf numFmtId="0" fontId="13" fillId="0" borderId="0" xfId="0" applyFont="1" applyAlignment="1" applyProtection="1">
      <protection hidden="1"/>
    </xf>
    <xf numFmtId="0" fontId="3" fillId="0" borderId="0" xfId="0" applyFont="1" applyProtection="1"/>
    <xf numFmtId="0" fontId="20" fillId="0" borderId="0" xfId="0" applyFont="1" applyProtection="1"/>
    <xf numFmtId="0" fontId="9" fillId="0" borderId="0" xfId="0" applyFont="1" applyProtection="1"/>
    <xf numFmtId="0" fontId="18" fillId="0" borderId="0" xfId="0" applyFont="1" applyProtection="1"/>
    <xf numFmtId="0" fontId="20" fillId="0" borderId="1" xfId="0" applyFont="1" applyBorder="1" applyAlignment="1" applyProtection="1">
      <alignment horizontal="center"/>
    </xf>
    <xf numFmtId="0" fontId="0" fillId="0" borderId="8" xfId="0" applyBorder="1" applyAlignment="1" applyProtection="1"/>
    <xf numFmtId="0" fontId="11" fillId="0" borderId="28" xfId="0" applyFont="1" applyBorder="1" applyAlignment="1" applyProtection="1">
      <alignment horizontal="center"/>
    </xf>
    <xf numFmtId="0" fontId="15" fillId="0" borderId="10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3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0" fillId="0" borderId="6" xfId="0" applyBorder="1" applyProtection="1"/>
    <xf numFmtId="0" fontId="0" fillId="0" borderId="18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2" fillId="0" borderId="0" xfId="0" applyFont="1" applyBorder="1" applyAlignment="1" applyProtection="1">
      <alignment horizontal="center"/>
    </xf>
    <xf numFmtId="0" fontId="0" fillId="0" borderId="13" xfId="0" applyBorder="1" applyProtection="1"/>
    <xf numFmtId="0" fontId="0" fillId="0" borderId="12" xfId="0" applyBorder="1" applyProtection="1"/>
    <xf numFmtId="0" fontId="0" fillId="0" borderId="0" xfId="0" applyBorder="1" applyAlignment="1" applyProtection="1">
      <alignment horizontal="left"/>
    </xf>
    <xf numFmtId="0" fontId="0" fillId="0" borderId="8" xfId="0" applyBorder="1" applyAlignment="1" applyProtection="1">
      <protection locked="0"/>
    </xf>
    <xf numFmtId="0" fontId="24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4" fillId="0" borderId="0" xfId="0" applyFont="1" applyBorder="1" applyAlignment="1" applyProtection="1"/>
    <xf numFmtId="0" fontId="0" fillId="0" borderId="0" xfId="0" applyBorder="1" applyAlignment="1" applyProtection="1">
      <alignment vertical="top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 hidden="1"/>
    </xf>
    <xf numFmtId="0" fontId="0" fillId="0" borderId="19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  <protection locked="0" hidden="1"/>
    </xf>
    <xf numFmtId="0" fontId="1" fillId="0" borderId="19" xfId="0" applyFont="1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  <protection locked="0" hidden="1"/>
    </xf>
    <xf numFmtId="0" fontId="17" fillId="0" borderId="18" xfId="1" applyFont="1" applyBorder="1" applyAlignment="1" applyProtection="1">
      <alignment horizontal="center"/>
      <protection locked="0" hidden="1"/>
    </xf>
    <xf numFmtId="0" fontId="17" fillId="0" borderId="11" xfId="1" applyFont="1" applyBorder="1" applyAlignment="1" applyProtection="1">
      <alignment horizontal="center"/>
      <protection locked="0" hidden="1"/>
    </xf>
    <xf numFmtId="0" fontId="17" fillId="0" borderId="19" xfId="1" applyFont="1" applyBorder="1" applyAlignment="1" applyProtection="1">
      <alignment horizontal="center"/>
      <protection locked="0" hidden="1"/>
    </xf>
    <xf numFmtId="0" fontId="0" fillId="0" borderId="11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 hidden="1"/>
    </xf>
    <xf numFmtId="0" fontId="4" fillId="0" borderId="0" xfId="0" applyFont="1" applyBorder="1" applyAlignment="1" applyProtection="1">
      <alignment horizontal="center"/>
      <protection locked="0" hidden="1"/>
    </xf>
    <xf numFmtId="0" fontId="4" fillId="0" borderId="17" xfId="0" applyFont="1" applyBorder="1" applyAlignment="1" applyProtection="1">
      <alignment horizontal="center"/>
      <protection locked="0"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164" fontId="0" fillId="0" borderId="23" xfId="0" applyNumberFormat="1" applyFont="1" applyBorder="1" applyAlignment="1" applyProtection="1">
      <alignment horizontal="center"/>
      <protection hidden="1"/>
    </xf>
    <xf numFmtId="164" fontId="0" fillId="0" borderId="25" xfId="0" applyNumberFormat="1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  <protection locked="0" hidden="1"/>
    </xf>
    <xf numFmtId="0" fontId="17" fillId="0" borderId="8" xfId="1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64" fontId="0" fillId="0" borderId="23" xfId="0" applyNumberFormat="1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/>
      <protection hidden="1"/>
    </xf>
    <xf numFmtId="164" fontId="1" fillId="0" borderId="23" xfId="0" applyNumberFormat="1" applyFont="1" applyBorder="1" applyAlignment="1" applyProtection="1">
      <alignment horizontal="center"/>
    </xf>
    <xf numFmtId="164" fontId="1" fillId="0" borderId="25" xfId="0" applyNumberFormat="1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3" fillId="0" borderId="30" xfId="0" applyFont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"/>
    </xf>
    <xf numFmtId="0" fontId="14" fillId="0" borderId="42" xfId="0" applyFont="1" applyBorder="1" applyAlignment="1" applyProtection="1">
      <alignment horizontal="center"/>
    </xf>
    <xf numFmtId="14" fontId="0" fillId="0" borderId="8" xfId="0" applyNumberFormat="1" applyBorder="1" applyAlignment="1" applyProtection="1">
      <alignment horizontal="center"/>
      <protection locked="0" hidden="1"/>
    </xf>
    <xf numFmtId="0" fontId="26" fillId="0" borderId="0" xfId="0" applyFont="1" applyAlignment="1" applyProtection="1">
      <alignment horizontal="center"/>
    </xf>
    <xf numFmtId="0" fontId="10" fillId="0" borderId="8" xfId="0" applyFont="1" applyBorder="1" applyAlignment="1" applyProtection="1">
      <alignment horizontal="center"/>
      <protection hidden="1"/>
    </xf>
    <xf numFmtId="0" fontId="13" fillId="0" borderId="0" xfId="0" applyFont="1" applyAlignment="1" applyProtection="1"/>
    <xf numFmtId="0" fontId="0" fillId="0" borderId="8" xfId="0" applyBorder="1" applyAlignment="1" applyProtection="1">
      <protection locked="0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2" fillId="0" borderId="23" xfId="0" applyFont="1" applyBorder="1" applyAlignment="1" applyProtection="1">
      <alignment horizontal="left"/>
      <protection locked="0" hidden="1"/>
    </xf>
    <xf numFmtId="0" fontId="0" fillId="0" borderId="23" xfId="0" applyBorder="1" applyAlignment="1" applyProtection="1">
      <alignment horizontal="left"/>
      <protection locked="0" hidden="1"/>
    </xf>
    <xf numFmtId="0" fontId="10" fillId="0" borderId="8" xfId="0" applyFont="1" applyBorder="1" applyAlignment="1" applyProtection="1">
      <alignment horizontal="center"/>
    </xf>
    <xf numFmtId="0" fontId="14" fillId="0" borderId="0" xfId="0" applyFont="1" applyAlignment="1" applyProtection="1">
      <protection hidden="1"/>
    </xf>
    <xf numFmtId="0" fontId="13" fillId="0" borderId="0" xfId="0" applyFont="1" applyAlignment="1" applyProtection="1">
      <protection hidden="1"/>
    </xf>
    <xf numFmtId="0" fontId="0" fillId="0" borderId="8" xfId="0" applyBorder="1" applyAlignment="1" applyProtection="1">
      <protection locked="0" hidden="1"/>
    </xf>
    <xf numFmtId="0" fontId="0" fillId="0" borderId="23" xfId="0" applyFont="1" applyBorder="1" applyAlignment="1" applyProtection="1">
      <alignment horizontal="left"/>
      <protection locked="0" hidden="1"/>
    </xf>
    <xf numFmtId="0" fontId="1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1" fillId="0" borderId="30" xfId="0" applyFont="1" applyBorder="1" applyAlignment="1" applyProtection="1">
      <alignment horizontal="left"/>
    </xf>
    <xf numFmtId="0" fontId="1" fillId="0" borderId="23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3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1" fillId="0" borderId="3" xfId="0" applyFont="1" applyBorder="1" applyAlignment="1" applyProtection="1">
      <alignment horizontal="left"/>
    </xf>
    <xf numFmtId="0" fontId="8" fillId="0" borderId="23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18" fillId="0" borderId="30" xfId="0" applyFont="1" applyBorder="1" applyAlignment="1" applyProtection="1">
      <alignment horizontal="left"/>
      <protection locked="0"/>
    </xf>
    <xf numFmtId="0" fontId="18" fillId="0" borderId="23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</xf>
    <xf numFmtId="0" fontId="18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/>
    </xf>
    <xf numFmtId="0" fontId="25" fillId="0" borderId="30" xfId="0" applyFont="1" applyBorder="1" applyAlignment="1" applyProtection="1">
      <alignment horizontal="left"/>
    </xf>
    <xf numFmtId="0" fontId="25" fillId="0" borderId="10" xfId="0" applyFont="1" applyBorder="1" applyAlignment="1" applyProtection="1">
      <alignment horizontal="left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30" xfId="0" applyFont="1" applyBorder="1" applyAlignment="1" applyProtection="1">
      <alignment horizontal="left"/>
    </xf>
    <xf numFmtId="0" fontId="0" fillId="0" borderId="23" xfId="0" applyFont="1" applyBorder="1" applyAlignment="1" applyProtection="1">
      <alignment horizontal="left"/>
    </xf>
    <xf numFmtId="0" fontId="0" fillId="0" borderId="10" xfId="0" applyFont="1" applyBorder="1" applyAlignment="1" applyProtection="1">
      <alignment horizontal="left"/>
    </xf>
    <xf numFmtId="0" fontId="7" fillId="0" borderId="30" xfId="0" applyFont="1" applyBorder="1" applyAlignment="1" applyProtection="1">
      <alignment horizontal="left"/>
    </xf>
    <xf numFmtId="0" fontId="7" fillId="0" borderId="23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0" fontId="0" fillId="0" borderId="43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3" xfId="0" applyFont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left" vertical="top"/>
      <protection locked="0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0" borderId="9" xfId="0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/>
    </xf>
    <xf numFmtId="0" fontId="20" fillId="0" borderId="1" xfId="0" applyFont="1" applyBorder="1" applyAlignment="1" applyProtection="1">
      <alignment horizontal="left"/>
    </xf>
    <xf numFmtId="0" fontId="1" fillId="0" borderId="3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0</xdr:row>
      <xdr:rowOff>114300</xdr:rowOff>
    </xdr:from>
    <xdr:to>
      <xdr:col>8</xdr:col>
      <xdr:colOff>219075</xdr:colOff>
      <xdr:row>5</xdr:row>
      <xdr:rowOff>115270</xdr:rowOff>
    </xdr:to>
    <xdr:pic>
      <xdr:nvPicPr>
        <xdr:cNvPr id="2" name="Kuva 1" descr="C:\Users\xx\Documents\ALUE 4\AKK-mustavalko-LOGO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5" y="114300"/>
          <a:ext cx="1257300" cy="116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180975</xdr:colOff>
      <xdr:row>44</xdr:row>
      <xdr:rowOff>114299</xdr:rowOff>
    </xdr:from>
    <xdr:to>
      <xdr:col>8</xdr:col>
      <xdr:colOff>333375</xdr:colOff>
      <xdr:row>49</xdr:row>
      <xdr:rowOff>85724</xdr:rowOff>
    </xdr:to>
    <xdr:pic>
      <xdr:nvPicPr>
        <xdr:cNvPr id="3" name="Kuva 2" descr="C:\Users\xx\Documents\ALUE 4\AKK-mustavalko-LOGO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5" y="9677399"/>
          <a:ext cx="13716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180974</xdr:colOff>
      <xdr:row>88</xdr:row>
      <xdr:rowOff>114300</xdr:rowOff>
    </xdr:from>
    <xdr:to>
      <xdr:col>8</xdr:col>
      <xdr:colOff>342899</xdr:colOff>
      <xdr:row>93</xdr:row>
      <xdr:rowOff>114300</xdr:rowOff>
    </xdr:to>
    <xdr:pic>
      <xdr:nvPicPr>
        <xdr:cNvPr id="4" name="Kuva 3" descr="C:\Users\xx\Documents\ALUE 4\AKK-mustavalko-LOGO.jp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4" y="19173825"/>
          <a:ext cx="13811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180974</xdr:colOff>
      <xdr:row>132</xdr:row>
      <xdr:rowOff>114299</xdr:rowOff>
    </xdr:from>
    <xdr:to>
      <xdr:col>8</xdr:col>
      <xdr:colOff>323849</xdr:colOff>
      <xdr:row>137</xdr:row>
      <xdr:rowOff>66674</xdr:rowOff>
    </xdr:to>
    <xdr:pic>
      <xdr:nvPicPr>
        <xdr:cNvPr id="5" name="Kuva 4" descr="C:\Users\xx\Documents\ALUE 4\AKK-mustavalko-LOGO.jp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4" y="28689299"/>
          <a:ext cx="13620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180974</xdr:colOff>
      <xdr:row>176</xdr:row>
      <xdr:rowOff>114299</xdr:rowOff>
    </xdr:from>
    <xdr:to>
      <xdr:col>8</xdr:col>
      <xdr:colOff>323849</xdr:colOff>
      <xdr:row>181</xdr:row>
      <xdr:rowOff>66674</xdr:rowOff>
    </xdr:to>
    <xdr:pic>
      <xdr:nvPicPr>
        <xdr:cNvPr id="6" name="Kuva 5" descr="C:\Users\xx\Documents\ALUE 4\AKK-mustavalko-LOGO.jpg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4" y="38185724"/>
          <a:ext cx="13620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180975</xdr:colOff>
      <xdr:row>220</xdr:row>
      <xdr:rowOff>114299</xdr:rowOff>
    </xdr:from>
    <xdr:to>
      <xdr:col>8</xdr:col>
      <xdr:colOff>333375</xdr:colOff>
      <xdr:row>225</xdr:row>
      <xdr:rowOff>66674</xdr:rowOff>
    </xdr:to>
    <xdr:pic>
      <xdr:nvPicPr>
        <xdr:cNvPr id="7" name="Kuva 6" descr="C:\Users\xx\Documents\ALUE 4\AKK-mustavalko-LOGO.jpg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5" y="47691674"/>
          <a:ext cx="13716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180975</xdr:colOff>
      <xdr:row>264</xdr:row>
      <xdr:rowOff>114300</xdr:rowOff>
    </xdr:from>
    <xdr:to>
      <xdr:col>8</xdr:col>
      <xdr:colOff>352425</xdr:colOff>
      <xdr:row>269</xdr:row>
      <xdr:rowOff>95250</xdr:rowOff>
    </xdr:to>
    <xdr:pic>
      <xdr:nvPicPr>
        <xdr:cNvPr id="8" name="Kuva 7" descr="C:\Users\xx\Documents\ALUE 4\AKK-mustavalko-LOGO.jpg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5" y="57197625"/>
          <a:ext cx="13906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180974</xdr:colOff>
      <xdr:row>308</xdr:row>
      <xdr:rowOff>114300</xdr:rowOff>
    </xdr:from>
    <xdr:to>
      <xdr:col>8</xdr:col>
      <xdr:colOff>342899</xdr:colOff>
      <xdr:row>313</xdr:row>
      <xdr:rowOff>76200</xdr:rowOff>
    </xdr:to>
    <xdr:pic>
      <xdr:nvPicPr>
        <xdr:cNvPr id="9" name="Kuva 8" descr="C:\Users\xx\Documents\ALUE 4\AKK-mustavalko-LOGO.jpg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4" y="66694050"/>
          <a:ext cx="13811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180975</xdr:colOff>
      <xdr:row>352</xdr:row>
      <xdr:rowOff>114299</xdr:rowOff>
    </xdr:from>
    <xdr:to>
      <xdr:col>8</xdr:col>
      <xdr:colOff>352425</xdr:colOff>
      <xdr:row>357</xdr:row>
      <xdr:rowOff>152400</xdr:rowOff>
    </xdr:to>
    <xdr:pic>
      <xdr:nvPicPr>
        <xdr:cNvPr id="10" name="Kuva 9" descr="C:\Users\xx\Documents\ALUE 4\AKK-mustavalko-LOGO.jpg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5" y="76199999"/>
          <a:ext cx="1390650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180974</xdr:colOff>
      <xdr:row>396</xdr:row>
      <xdr:rowOff>114299</xdr:rowOff>
    </xdr:from>
    <xdr:to>
      <xdr:col>8</xdr:col>
      <xdr:colOff>342899</xdr:colOff>
      <xdr:row>401</xdr:row>
      <xdr:rowOff>104774</xdr:rowOff>
    </xdr:to>
    <xdr:pic>
      <xdr:nvPicPr>
        <xdr:cNvPr id="11" name="Kuva 10" descr="C:\Users\xx\Documents\ALUE 4\AKK-mustavalko-LOGO.jpg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4" y="85677374"/>
          <a:ext cx="13811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101600</xdr:colOff>
      <xdr:row>38</xdr:row>
      <xdr:rowOff>41275</xdr:rowOff>
    </xdr:from>
    <xdr:to>
      <xdr:col>7</xdr:col>
      <xdr:colOff>615950</xdr:colOff>
      <xdr:row>41</xdr:row>
      <xdr:rowOff>150195</xdr:rowOff>
    </xdr:to>
    <xdr:pic>
      <xdr:nvPicPr>
        <xdr:cNvPr id="2" name="Kuva 1" descr="C:\Users\xx\Documents\ALUE 4\AKK-mustavalko-LOGO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0000" y="8613775"/>
          <a:ext cx="831850" cy="661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101600</xdr:colOff>
      <xdr:row>81</xdr:row>
      <xdr:rowOff>41275</xdr:rowOff>
    </xdr:from>
    <xdr:to>
      <xdr:col>7</xdr:col>
      <xdr:colOff>615950</xdr:colOff>
      <xdr:row>84</xdr:row>
      <xdr:rowOff>150195</xdr:rowOff>
    </xdr:to>
    <xdr:pic>
      <xdr:nvPicPr>
        <xdr:cNvPr id="3" name="Kuva 2" descr="C:\Users\xx\Documents\ALUE 4\AKK-mustavalko-LOGO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2900" y="8623300"/>
          <a:ext cx="809625" cy="68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101600</xdr:colOff>
      <xdr:row>124</xdr:row>
      <xdr:rowOff>41275</xdr:rowOff>
    </xdr:from>
    <xdr:to>
      <xdr:col>7</xdr:col>
      <xdr:colOff>615950</xdr:colOff>
      <xdr:row>127</xdr:row>
      <xdr:rowOff>150195</xdr:rowOff>
    </xdr:to>
    <xdr:pic>
      <xdr:nvPicPr>
        <xdr:cNvPr id="4" name="Kuva 3" descr="C:\Users\xx\Documents\ALUE 4\AKK-mustavalko-LOGO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2900" y="8623300"/>
          <a:ext cx="809625" cy="68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101600</xdr:colOff>
      <xdr:row>167</xdr:row>
      <xdr:rowOff>41275</xdr:rowOff>
    </xdr:from>
    <xdr:to>
      <xdr:col>7</xdr:col>
      <xdr:colOff>615950</xdr:colOff>
      <xdr:row>170</xdr:row>
      <xdr:rowOff>150195</xdr:rowOff>
    </xdr:to>
    <xdr:pic>
      <xdr:nvPicPr>
        <xdr:cNvPr id="5" name="Kuva 4" descr="C:\Users\xx\Documents\ALUE 4\AKK-mustavalko-LOGO.jp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2900" y="8623300"/>
          <a:ext cx="809625" cy="68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101600</xdr:colOff>
      <xdr:row>210</xdr:row>
      <xdr:rowOff>41275</xdr:rowOff>
    </xdr:from>
    <xdr:to>
      <xdr:col>7</xdr:col>
      <xdr:colOff>615950</xdr:colOff>
      <xdr:row>213</xdr:row>
      <xdr:rowOff>150195</xdr:rowOff>
    </xdr:to>
    <xdr:pic>
      <xdr:nvPicPr>
        <xdr:cNvPr id="6" name="Kuva 5" descr="C:\Users\xx\Documents\ALUE 4\AKK-mustavalko-LOGO.jpg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2900" y="8623300"/>
          <a:ext cx="809625" cy="68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101600</xdr:colOff>
      <xdr:row>253</xdr:row>
      <xdr:rowOff>41275</xdr:rowOff>
    </xdr:from>
    <xdr:to>
      <xdr:col>7</xdr:col>
      <xdr:colOff>615950</xdr:colOff>
      <xdr:row>256</xdr:row>
      <xdr:rowOff>150195</xdr:rowOff>
    </xdr:to>
    <xdr:pic>
      <xdr:nvPicPr>
        <xdr:cNvPr id="7" name="Kuva 6" descr="C:\Users\xx\Documents\ALUE 4\AKK-mustavalko-LOGO.jpg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2900" y="8623300"/>
          <a:ext cx="809625" cy="68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101600</xdr:colOff>
      <xdr:row>296</xdr:row>
      <xdr:rowOff>41275</xdr:rowOff>
    </xdr:from>
    <xdr:to>
      <xdr:col>7</xdr:col>
      <xdr:colOff>615950</xdr:colOff>
      <xdr:row>299</xdr:row>
      <xdr:rowOff>150195</xdr:rowOff>
    </xdr:to>
    <xdr:pic>
      <xdr:nvPicPr>
        <xdr:cNvPr id="8" name="Kuva 7" descr="C:\Users\xx\Documents\ALUE 4\AKK-mustavalko-LOGO.jpg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2900" y="8623300"/>
          <a:ext cx="809625" cy="68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101600</xdr:colOff>
      <xdr:row>339</xdr:row>
      <xdr:rowOff>41275</xdr:rowOff>
    </xdr:from>
    <xdr:to>
      <xdr:col>7</xdr:col>
      <xdr:colOff>615950</xdr:colOff>
      <xdr:row>342</xdr:row>
      <xdr:rowOff>150195</xdr:rowOff>
    </xdr:to>
    <xdr:pic>
      <xdr:nvPicPr>
        <xdr:cNvPr id="9" name="Kuva 8" descr="C:\Users\xx\Documents\ALUE 4\AKK-mustavalko-LOGO.jpg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2900" y="8623300"/>
          <a:ext cx="809625" cy="68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101600</xdr:colOff>
      <xdr:row>382</xdr:row>
      <xdr:rowOff>41275</xdr:rowOff>
    </xdr:from>
    <xdr:to>
      <xdr:col>7</xdr:col>
      <xdr:colOff>615950</xdr:colOff>
      <xdr:row>385</xdr:row>
      <xdr:rowOff>150195</xdr:rowOff>
    </xdr:to>
    <xdr:pic>
      <xdr:nvPicPr>
        <xdr:cNvPr id="10" name="Kuva 9" descr="C:\Users\xx\Documents\ALUE 4\AKK-mustavalko-LOGO.jpg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2900" y="8623300"/>
          <a:ext cx="809625" cy="68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101600</xdr:colOff>
      <xdr:row>425</xdr:row>
      <xdr:rowOff>41275</xdr:rowOff>
    </xdr:from>
    <xdr:to>
      <xdr:col>7</xdr:col>
      <xdr:colOff>615950</xdr:colOff>
      <xdr:row>428</xdr:row>
      <xdr:rowOff>150195</xdr:rowOff>
    </xdr:to>
    <xdr:pic>
      <xdr:nvPicPr>
        <xdr:cNvPr id="11" name="Kuva 10" descr="C:\Users\xx\Documents\ALUE 4\AKK-mustavalko-LOGO.jpg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2900" y="8623300"/>
          <a:ext cx="809625" cy="68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161925</xdr:rowOff>
    </xdr:from>
    <xdr:to>
      <xdr:col>8</xdr:col>
      <xdr:colOff>28575</xdr:colOff>
      <xdr:row>4</xdr:row>
      <xdr:rowOff>124795</xdr:rowOff>
    </xdr:to>
    <xdr:pic>
      <xdr:nvPicPr>
        <xdr:cNvPr id="2" name="Kuva 1" descr="C:\Users\xx\Documents\ALUE 4\AKK-mustavalko-LOGO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161925"/>
          <a:ext cx="933450" cy="80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48</xdr:row>
      <xdr:rowOff>161925</xdr:rowOff>
    </xdr:from>
    <xdr:to>
      <xdr:col>8</xdr:col>
      <xdr:colOff>28575</xdr:colOff>
      <xdr:row>52</xdr:row>
      <xdr:rowOff>48595</xdr:rowOff>
    </xdr:to>
    <xdr:pic>
      <xdr:nvPicPr>
        <xdr:cNvPr id="3" name="Kuva 2" descr="C:\Users\xx\Documents\ALUE 4\AKK-mustavalko-LOGO.jp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5" y="161925"/>
          <a:ext cx="876300" cy="80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96</xdr:row>
      <xdr:rowOff>161925</xdr:rowOff>
    </xdr:from>
    <xdr:to>
      <xdr:col>8</xdr:col>
      <xdr:colOff>28575</xdr:colOff>
      <xdr:row>100</xdr:row>
      <xdr:rowOff>48595</xdr:rowOff>
    </xdr:to>
    <xdr:pic>
      <xdr:nvPicPr>
        <xdr:cNvPr id="4" name="Kuva 3" descr="C:\Users\xx\Documents\ALUE 4\AKK-mustavalko-LOGO.jpg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5" y="161925"/>
          <a:ext cx="876300" cy="80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144</xdr:row>
      <xdr:rowOff>161925</xdr:rowOff>
    </xdr:from>
    <xdr:to>
      <xdr:col>8</xdr:col>
      <xdr:colOff>28575</xdr:colOff>
      <xdr:row>148</xdr:row>
      <xdr:rowOff>48595</xdr:rowOff>
    </xdr:to>
    <xdr:pic>
      <xdr:nvPicPr>
        <xdr:cNvPr id="5" name="Kuva 4" descr="C:\Users\xx\Documents\ALUE 4\AKK-mustavalko-LOGO.jp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5" y="161925"/>
          <a:ext cx="876300" cy="80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192</xdr:row>
      <xdr:rowOff>161925</xdr:rowOff>
    </xdr:from>
    <xdr:to>
      <xdr:col>8</xdr:col>
      <xdr:colOff>28575</xdr:colOff>
      <xdr:row>196</xdr:row>
      <xdr:rowOff>48595</xdr:rowOff>
    </xdr:to>
    <xdr:pic>
      <xdr:nvPicPr>
        <xdr:cNvPr id="6" name="Kuva 5" descr="C:\Users\xx\Documents\ALUE 4\AKK-mustavalko-LOGO.jpg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5" y="161925"/>
          <a:ext cx="876300" cy="80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4"/>
  <sheetViews>
    <sheetView tabSelected="1" workbookViewId="0">
      <selection activeCell="G14" sqref="G14:I14"/>
    </sheetView>
  </sheetViews>
  <sheetFormatPr defaultRowHeight="14.4" x14ac:dyDescent="0.3"/>
  <cols>
    <col min="2" max="2" width="10.88671875" customWidth="1"/>
    <col min="3" max="3" width="4.6640625" customWidth="1"/>
    <col min="5" max="5" width="11.33203125" customWidth="1"/>
    <col min="6" max="6" width="4.6640625" customWidth="1"/>
    <col min="8" max="8" width="11.88671875" customWidth="1"/>
    <col min="9" max="9" width="4.6640625" customWidth="1"/>
    <col min="11" max="11" width="11.88671875" customWidth="1"/>
    <col min="12" max="12" width="4.5546875" customWidth="1"/>
    <col min="14" max="14" width="11.6640625" customWidth="1"/>
  </cols>
  <sheetData>
    <row r="1" spans="1:1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1" x14ac:dyDescent="0.4">
      <c r="A2" s="9"/>
      <c r="B2" s="217" t="s">
        <v>0</v>
      </c>
      <c r="C2" s="217"/>
      <c r="D2" s="217"/>
      <c r="E2" s="9"/>
      <c r="F2" s="9"/>
      <c r="G2" s="9"/>
      <c r="H2" s="111"/>
      <c r="I2" s="9"/>
      <c r="J2" s="9"/>
      <c r="K2" s="9"/>
      <c r="L2" s="9"/>
      <c r="M2" s="9"/>
      <c r="N2" s="9"/>
      <c r="O2" s="9"/>
    </row>
    <row r="3" spans="1:15" ht="21.6" thickBot="1" x14ac:dyDescent="0.45">
      <c r="A3" s="9"/>
      <c r="B3" s="217" t="s">
        <v>1</v>
      </c>
      <c r="C3" s="217"/>
      <c r="D3" s="217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3">
      <c r="A4" s="11"/>
      <c r="B4" s="195" t="s">
        <v>2</v>
      </c>
      <c r="C4" s="195"/>
      <c r="D4" s="195"/>
      <c r="E4" s="13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7.5" customHeight="1" thickBot="1" x14ac:dyDescent="0.35">
      <c r="A5" s="22"/>
      <c r="B5" s="23"/>
      <c r="C5" s="23"/>
      <c r="D5" s="23"/>
      <c r="E5" s="24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" thickBot="1" x14ac:dyDescent="0.35">
      <c r="A6" s="186"/>
      <c r="B6" s="207"/>
      <c r="C6" s="207"/>
      <c r="D6" s="207"/>
      <c r="E6" s="187"/>
      <c r="F6" s="9"/>
      <c r="G6" s="194" t="s">
        <v>6</v>
      </c>
      <c r="H6" s="195"/>
      <c r="I6" s="196"/>
      <c r="J6" s="9"/>
      <c r="K6" s="9"/>
      <c r="L6" s="9"/>
      <c r="M6" s="9"/>
      <c r="N6" s="9"/>
      <c r="O6" s="9"/>
    </row>
    <row r="7" spans="1:15" ht="15" thickBot="1" x14ac:dyDescent="0.35">
      <c r="A7" s="9"/>
      <c r="B7" s="9"/>
      <c r="C7" s="9"/>
      <c r="D7" s="9"/>
      <c r="E7" s="9"/>
      <c r="F7" s="9"/>
      <c r="G7" s="22"/>
      <c r="H7" s="23"/>
      <c r="I7" s="24"/>
      <c r="J7" s="9"/>
      <c r="K7" s="9"/>
      <c r="L7" s="9"/>
      <c r="M7" s="9"/>
      <c r="N7" s="9"/>
      <c r="O7" s="9"/>
    </row>
    <row r="8" spans="1:15" x14ac:dyDescent="0.3">
      <c r="A8" s="11"/>
      <c r="B8" s="195" t="s">
        <v>3</v>
      </c>
      <c r="C8" s="195"/>
      <c r="D8" s="195"/>
      <c r="E8" s="13"/>
      <c r="F8" s="9"/>
      <c r="G8" s="188"/>
      <c r="H8" s="208"/>
      <c r="I8" s="209"/>
      <c r="J8" s="9"/>
      <c r="K8" s="9"/>
      <c r="L8" s="9"/>
      <c r="M8" s="9"/>
      <c r="N8" s="9"/>
      <c r="O8" s="9"/>
    </row>
    <row r="9" spans="1:15" ht="7.5" customHeight="1" thickBot="1" x14ac:dyDescent="0.35">
      <c r="A9" s="22"/>
      <c r="B9" s="23"/>
      <c r="C9" s="23"/>
      <c r="D9" s="23"/>
      <c r="E9" s="24"/>
      <c r="F9" s="9"/>
      <c r="G9" s="19"/>
      <c r="H9" s="20"/>
      <c r="I9" s="31"/>
      <c r="J9" s="9"/>
      <c r="K9" s="9"/>
      <c r="L9" s="9"/>
      <c r="M9" s="9"/>
      <c r="N9" s="9"/>
      <c r="O9" s="9"/>
    </row>
    <row r="10" spans="1:15" ht="15" thickBot="1" x14ac:dyDescent="0.35">
      <c r="A10" s="214"/>
      <c r="B10" s="215"/>
      <c r="C10" s="215"/>
      <c r="D10" s="215"/>
      <c r="E10" s="216"/>
      <c r="F10" s="9"/>
      <c r="G10" s="172"/>
      <c r="H10" s="9"/>
      <c r="I10" s="9"/>
      <c r="J10" s="9"/>
      <c r="K10" s="9"/>
      <c r="L10" s="9"/>
      <c r="M10" s="9"/>
      <c r="N10" s="9"/>
      <c r="O10" s="9"/>
    </row>
    <row r="11" spans="1:15" ht="15" thickBot="1" x14ac:dyDescent="0.35">
      <c r="A11" s="9"/>
      <c r="B11" s="206"/>
      <c r="C11" s="206"/>
      <c r="D11" s="206"/>
      <c r="E11" s="9"/>
      <c r="F11" s="9"/>
      <c r="G11" s="194" t="s">
        <v>7</v>
      </c>
      <c r="H11" s="195"/>
      <c r="I11" s="196"/>
      <c r="J11" s="9"/>
      <c r="K11" s="194" t="s">
        <v>8</v>
      </c>
      <c r="L11" s="195"/>
      <c r="M11" s="196"/>
      <c r="N11" s="9"/>
      <c r="O11" s="9"/>
    </row>
    <row r="12" spans="1:15" ht="15" thickBot="1" x14ac:dyDescent="0.35">
      <c r="A12" s="11"/>
      <c r="B12" s="195" t="s">
        <v>4</v>
      </c>
      <c r="C12" s="195"/>
      <c r="D12" s="195"/>
      <c r="E12" s="13"/>
      <c r="F12" s="9"/>
      <c r="G12" s="22"/>
      <c r="H12" s="23"/>
      <c r="I12" s="24"/>
      <c r="J12" s="20"/>
      <c r="K12" s="22"/>
      <c r="L12" s="23"/>
      <c r="M12" s="24"/>
      <c r="N12" s="9"/>
      <c r="O12" s="9"/>
    </row>
    <row r="13" spans="1:15" ht="7.5" customHeight="1" x14ac:dyDescent="0.3">
      <c r="A13" s="22"/>
      <c r="B13" s="23"/>
      <c r="C13" s="23"/>
      <c r="D13" s="23"/>
      <c r="E13" s="24"/>
      <c r="F13" s="9"/>
      <c r="G13" s="211"/>
      <c r="H13" s="212"/>
      <c r="I13" s="213"/>
      <c r="J13" s="23"/>
      <c r="K13" s="197"/>
      <c r="L13" s="198"/>
      <c r="M13" s="199"/>
      <c r="N13" s="9"/>
      <c r="O13" s="9"/>
    </row>
    <row r="14" spans="1:15" ht="15" thickBot="1" x14ac:dyDescent="0.35">
      <c r="A14" s="173"/>
      <c r="B14" s="210"/>
      <c r="C14" s="207"/>
      <c r="D14" s="207"/>
      <c r="E14" s="174"/>
      <c r="F14" s="9"/>
      <c r="G14" s="203"/>
      <c r="H14" s="204"/>
      <c r="I14" s="205"/>
      <c r="J14" s="9"/>
      <c r="K14" s="192"/>
      <c r="L14" s="202"/>
      <c r="M14" s="193"/>
      <c r="N14" s="9"/>
      <c r="O14" s="9"/>
    </row>
    <row r="15" spans="1:15" ht="15" thickBot="1" x14ac:dyDescent="0.35">
      <c r="A15" s="9"/>
      <c r="B15" s="9"/>
      <c r="C15" s="9"/>
      <c r="D15" s="9"/>
      <c r="E15" s="9"/>
      <c r="F15" s="9"/>
      <c r="G15" s="172"/>
      <c r="H15" s="9"/>
      <c r="I15" s="9"/>
      <c r="J15" s="9"/>
      <c r="K15" s="9"/>
      <c r="L15" s="9"/>
      <c r="M15" s="9"/>
      <c r="N15" s="9"/>
      <c r="O15" s="9"/>
    </row>
    <row r="16" spans="1:15" x14ac:dyDescent="0.3">
      <c r="A16" s="11"/>
      <c r="B16" s="195" t="s">
        <v>5</v>
      </c>
      <c r="C16" s="195"/>
      <c r="D16" s="195"/>
      <c r="E16" s="13"/>
      <c r="F16" s="9"/>
      <c r="G16" s="172"/>
      <c r="H16" s="9"/>
      <c r="I16" s="9"/>
      <c r="J16" s="9"/>
      <c r="K16" s="9"/>
      <c r="L16" s="9"/>
      <c r="M16" s="9"/>
      <c r="N16" s="9"/>
      <c r="O16" s="9"/>
    </row>
    <row r="17" spans="1:15" ht="7.5" customHeight="1" x14ac:dyDescent="0.3">
      <c r="A17" s="22"/>
      <c r="B17" s="23"/>
      <c r="C17" s="23"/>
      <c r="D17" s="23"/>
      <c r="E17" s="24"/>
      <c r="F17" s="9"/>
      <c r="G17" s="172"/>
      <c r="H17" s="9"/>
      <c r="I17" s="9"/>
      <c r="J17" s="9"/>
      <c r="K17" s="9"/>
      <c r="L17" s="9"/>
      <c r="M17" s="9"/>
      <c r="N17" s="9"/>
      <c r="O17" s="9"/>
    </row>
    <row r="18" spans="1:15" ht="15" thickBot="1" x14ac:dyDescent="0.35">
      <c r="A18" s="186"/>
      <c r="B18" s="207"/>
      <c r="C18" s="207"/>
      <c r="D18" s="207"/>
      <c r="E18" s="187"/>
      <c r="F18" s="9"/>
      <c r="G18" s="172"/>
      <c r="H18" s="9"/>
      <c r="I18" s="9"/>
      <c r="J18" s="9"/>
      <c r="K18" s="9"/>
      <c r="L18" s="9"/>
      <c r="M18" s="9"/>
      <c r="N18" s="9"/>
      <c r="O18" s="9"/>
    </row>
    <row r="19" spans="1:15" x14ac:dyDescent="0.3">
      <c r="A19" s="23"/>
      <c r="B19" s="175"/>
      <c r="C19" s="175"/>
      <c r="D19" s="175"/>
      <c r="E19" s="23"/>
      <c r="F19" s="9"/>
      <c r="G19" s="172"/>
      <c r="H19" s="9"/>
      <c r="I19" s="9"/>
      <c r="J19" s="9"/>
      <c r="K19" s="9"/>
      <c r="L19" s="9"/>
      <c r="M19" s="9"/>
      <c r="N19" s="9"/>
      <c r="O19" s="9"/>
    </row>
    <row r="20" spans="1:15" ht="15" thickBot="1" x14ac:dyDescent="0.35">
      <c r="A20" s="9"/>
      <c r="B20" s="20"/>
      <c r="C20" s="20"/>
      <c r="D20" s="20"/>
      <c r="E20" s="20"/>
      <c r="F20" s="20"/>
      <c r="G20" s="176"/>
      <c r="H20" s="177"/>
      <c r="I20" s="20"/>
      <c r="J20" s="20"/>
      <c r="K20" s="20"/>
      <c r="L20" s="20"/>
      <c r="M20" s="20"/>
      <c r="N20" s="9"/>
      <c r="O20" s="9"/>
    </row>
    <row r="21" spans="1:15" ht="15" thickBot="1" x14ac:dyDescent="0.35">
      <c r="A21" s="172"/>
      <c r="B21" s="25"/>
      <c r="C21" s="23"/>
      <c r="D21" s="172"/>
      <c r="E21" s="25"/>
      <c r="F21" s="23"/>
      <c r="G21" s="172"/>
      <c r="H21" s="25"/>
      <c r="I21" s="23"/>
      <c r="J21" s="172"/>
      <c r="K21" s="25"/>
      <c r="L21" s="23"/>
      <c r="M21" s="172"/>
      <c r="N21" s="9"/>
      <c r="O21" s="9"/>
    </row>
    <row r="22" spans="1:15" x14ac:dyDescent="0.3">
      <c r="A22" s="190" t="s">
        <v>9</v>
      </c>
      <c r="B22" s="191"/>
      <c r="C22" s="9"/>
      <c r="D22" s="190" t="s">
        <v>10</v>
      </c>
      <c r="E22" s="191"/>
      <c r="F22" s="9"/>
      <c r="G22" s="190" t="s">
        <v>11</v>
      </c>
      <c r="H22" s="191"/>
      <c r="I22" s="9"/>
      <c r="J22" s="190" t="s">
        <v>12</v>
      </c>
      <c r="K22" s="191"/>
      <c r="L22" s="9"/>
      <c r="M22" s="200" t="s">
        <v>13</v>
      </c>
      <c r="N22" s="201"/>
      <c r="O22" s="9"/>
    </row>
    <row r="23" spans="1:15" x14ac:dyDescent="0.3">
      <c r="A23" s="22"/>
      <c r="B23" s="24"/>
      <c r="C23" s="9"/>
      <c r="D23" s="22"/>
      <c r="E23" s="24"/>
      <c r="F23" s="9"/>
      <c r="G23" s="22"/>
      <c r="H23" s="24"/>
      <c r="I23" s="9"/>
      <c r="J23" s="22"/>
      <c r="K23" s="24"/>
      <c r="L23" s="9"/>
      <c r="M23" s="22"/>
      <c r="N23" s="24"/>
      <c r="O23" s="9"/>
    </row>
    <row r="24" spans="1:15" ht="15" thickBot="1" x14ac:dyDescent="0.35">
      <c r="A24" s="192"/>
      <c r="B24" s="193"/>
      <c r="C24" s="9"/>
      <c r="D24" s="192"/>
      <c r="E24" s="193"/>
      <c r="F24" s="9"/>
      <c r="G24" s="192"/>
      <c r="H24" s="193"/>
      <c r="I24" s="9"/>
      <c r="J24" s="192"/>
      <c r="K24" s="193"/>
      <c r="L24" s="9"/>
      <c r="M24" s="192"/>
      <c r="N24" s="193"/>
      <c r="O24" s="9"/>
    </row>
    <row r="25" spans="1:15" ht="15" thickBot="1" x14ac:dyDescent="0.35">
      <c r="A25" s="172"/>
      <c r="B25" s="9"/>
      <c r="C25" s="9"/>
      <c r="D25" s="172"/>
      <c r="E25" s="9"/>
      <c r="F25" s="9"/>
      <c r="G25" s="172"/>
      <c r="H25" s="9"/>
      <c r="I25" s="9"/>
      <c r="J25" s="172"/>
      <c r="K25" s="9"/>
      <c r="L25" s="9"/>
      <c r="M25" s="172"/>
      <c r="N25" s="9"/>
      <c r="O25" s="9"/>
    </row>
    <row r="26" spans="1:15" x14ac:dyDescent="0.3">
      <c r="A26" s="190" t="s">
        <v>14</v>
      </c>
      <c r="B26" s="191"/>
      <c r="C26" s="9"/>
      <c r="D26" s="190" t="s">
        <v>14</v>
      </c>
      <c r="E26" s="191"/>
      <c r="F26" s="9"/>
      <c r="G26" s="190" t="s">
        <v>14</v>
      </c>
      <c r="H26" s="191"/>
      <c r="I26" s="9"/>
      <c r="J26" s="190" t="s">
        <v>14</v>
      </c>
      <c r="K26" s="191"/>
      <c r="L26" s="9"/>
      <c r="M26" s="190" t="s">
        <v>14</v>
      </c>
      <c r="N26" s="191"/>
      <c r="O26" s="9"/>
    </row>
    <row r="27" spans="1:15" x14ac:dyDescent="0.3">
      <c r="A27" s="22"/>
      <c r="B27" s="24"/>
      <c r="C27" s="9"/>
      <c r="D27" s="22"/>
      <c r="E27" s="24"/>
      <c r="F27" s="9"/>
      <c r="G27" s="22"/>
      <c r="H27" s="24"/>
      <c r="I27" s="9"/>
      <c r="J27" s="22"/>
      <c r="K27" s="24"/>
      <c r="L27" s="9"/>
      <c r="M27" s="22"/>
      <c r="N27" s="24"/>
      <c r="O27" s="9"/>
    </row>
    <row r="28" spans="1:15" x14ac:dyDescent="0.3">
      <c r="A28" s="188"/>
      <c r="B28" s="189"/>
      <c r="C28" s="9"/>
      <c r="D28" s="188"/>
      <c r="E28" s="189"/>
      <c r="F28" s="9"/>
      <c r="G28" s="188"/>
      <c r="H28" s="189"/>
      <c r="I28" s="9"/>
      <c r="J28" s="188"/>
      <c r="K28" s="189"/>
      <c r="L28" s="9"/>
      <c r="M28" s="188"/>
      <c r="N28" s="189"/>
      <c r="O28" s="9"/>
    </row>
    <row r="29" spans="1:15" x14ac:dyDescent="0.3">
      <c r="A29" s="188"/>
      <c r="B29" s="189"/>
      <c r="C29" s="9"/>
      <c r="D29" s="188"/>
      <c r="E29" s="189"/>
      <c r="F29" s="9"/>
      <c r="G29" s="188"/>
      <c r="H29" s="189"/>
      <c r="I29" s="9"/>
      <c r="J29" s="188"/>
      <c r="K29" s="189"/>
      <c r="L29" s="9"/>
      <c r="M29" s="188"/>
      <c r="N29" s="189"/>
      <c r="O29" s="9"/>
    </row>
    <row r="30" spans="1:15" x14ac:dyDescent="0.3">
      <c r="A30" s="188"/>
      <c r="B30" s="189"/>
      <c r="C30" s="9"/>
      <c r="D30" s="188"/>
      <c r="E30" s="189"/>
      <c r="F30" s="9"/>
      <c r="G30" s="188"/>
      <c r="H30" s="189"/>
      <c r="I30" s="9"/>
      <c r="J30" s="188"/>
      <c r="K30" s="189"/>
      <c r="L30" s="9"/>
      <c r="M30" s="188"/>
      <c r="N30" s="189"/>
      <c r="O30" s="9"/>
    </row>
    <row r="31" spans="1:15" x14ac:dyDescent="0.3">
      <c r="A31" s="188"/>
      <c r="B31" s="189"/>
      <c r="C31" s="9"/>
      <c r="D31" s="188"/>
      <c r="E31" s="189"/>
      <c r="F31" s="9"/>
      <c r="G31" s="188"/>
      <c r="H31" s="189"/>
      <c r="I31" s="9"/>
      <c r="J31" s="188"/>
      <c r="K31" s="189"/>
      <c r="L31" s="9"/>
      <c r="M31" s="188"/>
      <c r="N31" s="189"/>
      <c r="O31" s="9"/>
    </row>
    <row r="32" spans="1:15" x14ac:dyDescent="0.3">
      <c r="A32" s="188"/>
      <c r="B32" s="189"/>
      <c r="C32" s="9"/>
      <c r="D32" s="188"/>
      <c r="E32" s="189"/>
      <c r="F32" s="9"/>
      <c r="G32" s="188"/>
      <c r="H32" s="189"/>
      <c r="I32" s="9"/>
      <c r="J32" s="188"/>
      <c r="K32" s="189"/>
      <c r="L32" s="9"/>
      <c r="M32" s="188"/>
      <c r="N32" s="189"/>
      <c r="O32" s="9"/>
    </row>
    <row r="33" spans="1:15" ht="15" thickBot="1" x14ac:dyDescent="0.35">
      <c r="A33" s="186"/>
      <c r="B33" s="187"/>
      <c r="C33" s="9"/>
      <c r="D33" s="186"/>
      <c r="E33" s="187"/>
      <c r="F33" s="9"/>
      <c r="G33" s="186"/>
      <c r="H33" s="187"/>
      <c r="I33" s="9"/>
      <c r="J33" s="186"/>
      <c r="K33" s="187"/>
      <c r="L33" s="9"/>
      <c r="M33" s="186"/>
      <c r="N33" s="187"/>
      <c r="O33" s="9"/>
    </row>
    <row r="34" spans="1:1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sheetProtection password="D51B" sheet="1" objects="1" scenarios="1" selectLockedCells="1"/>
  <mergeCells count="64">
    <mergeCell ref="B2:D2"/>
    <mergeCell ref="B3:D3"/>
    <mergeCell ref="B4:D4"/>
    <mergeCell ref="B8:D8"/>
    <mergeCell ref="B12:D12"/>
    <mergeCell ref="G6:I6"/>
    <mergeCell ref="G8:I8"/>
    <mergeCell ref="B14:D14"/>
    <mergeCell ref="G11:I11"/>
    <mergeCell ref="G13:I13"/>
    <mergeCell ref="A6:E6"/>
    <mergeCell ref="A10:E10"/>
    <mergeCell ref="K11:M11"/>
    <mergeCell ref="K13:M13"/>
    <mergeCell ref="A22:B22"/>
    <mergeCell ref="D22:E22"/>
    <mergeCell ref="G22:H22"/>
    <mergeCell ref="J22:K22"/>
    <mergeCell ref="M22:N22"/>
    <mergeCell ref="K14:M14"/>
    <mergeCell ref="G14:I14"/>
    <mergeCell ref="B16:D16"/>
    <mergeCell ref="B11:D11"/>
    <mergeCell ref="A18:E18"/>
    <mergeCell ref="A24:B24"/>
    <mergeCell ref="D24:E24"/>
    <mergeCell ref="G24:H24"/>
    <mergeCell ref="J24:K24"/>
    <mergeCell ref="M24:N24"/>
    <mergeCell ref="M26:N26"/>
    <mergeCell ref="A28:B28"/>
    <mergeCell ref="A29:B29"/>
    <mergeCell ref="A30:B30"/>
    <mergeCell ref="A31:B31"/>
    <mergeCell ref="G28:H28"/>
    <mergeCell ref="G29:H29"/>
    <mergeCell ref="G30:H30"/>
    <mergeCell ref="G31:H31"/>
    <mergeCell ref="A26:B26"/>
    <mergeCell ref="D26:E26"/>
    <mergeCell ref="G26:H26"/>
    <mergeCell ref="J26:K26"/>
    <mergeCell ref="A33:B33"/>
    <mergeCell ref="D28:E28"/>
    <mergeCell ref="D29:E29"/>
    <mergeCell ref="D30:E30"/>
    <mergeCell ref="D31:E31"/>
    <mergeCell ref="D32:E32"/>
    <mergeCell ref="D33:E33"/>
    <mergeCell ref="A32:B32"/>
    <mergeCell ref="M33:N33"/>
    <mergeCell ref="G32:H32"/>
    <mergeCell ref="G33:H33"/>
    <mergeCell ref="J28:K28"/>
    <mergeCell ref="J29:K29"/>
    <mergeCell ref="J30:K30"/>
    <mergeCell ref="J31:K31"/>
    <mergeCell ref="J32:K32"/>
    <mergeCell ref="J33:K33"/>
    <mergeCell ref="M28:N28"/>
    <mergeCell ref="M29:N29"/>
    <mergeCell ref="M30:N30"/>
    <mergeCell ref="M31:N31"/>
    <mergeCell ref="M32:N32"/>
  </mergeCells>
  <pageMargins left="0.7" right="0.7" top="0.75" bottom="0.75" header="0.3" footer="0.3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126"/>
  <sheetViews>
    <sheetView workbookViewId="0">
      <selection activeCell="G15" sqref="G15"/>
    </sheetView>
  </sheetViews>
  <sheetFormatPr defaultRowHeight="14.4" x14ac:dyDescent="0.3"/>
  <cols>
    <col min="1" max="1" width="8.33203125" customWidth="1"/>
    <col min="3" max="3" width="2.6640625" customWidth="1"/>
    <col min="4" max="4" width="11.33203125" customWidth="1"/>
    <col min="5" max="5" width="1.5546875" customWidth="1"/>
    <col min="6" max="6" width="10.33203125" customWidth="1"/>
    <col min="7" max="7" width="9" customWidth="1"/>
    <col min="9" max="9" width="4" customWidth="1"/>
    <col min="10" max="10" width="12.109375" customWidth="1"/>
    <col min="11" max="11" width="9.88671875" customWidth="1"/>
  </cols>
  <sheetData>
    <row r="1" spans="1:13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3" ht="21" x14ac:dyDescent="0.4">
      <c r="A2" s="9"/>
      <c r="B2" s="9"/>
      <c r="C2" s="289" t="s">
        <v>108</v>
      </c>
      <c r="D2" s="290"/>
      <c r="E2" s="290"/>
      <c r="F2" s="290"/>
      <c r="G2" s="290"/>
      <c r="H2" s="290"/>
      <c r="I2" s="291"/>
      <c r="J2" s="9"/>
      <c r="K2" s="9"/>
    </row>
    <row r="3" spans="1:13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3" x14ac:dyDescent="0.3">
      <c r="A4" s="279" t="s">
        <v>100</v>
      </c>
      <c r="B4" s="281"/>
      <c r="C4" s="163" t="s">
        <v>99</v>
      </c>
      <c r="D4" s="9"/>
      <c r="E4" s="9"/>
      <c r="F4" s="9"/>
      <c r="G4" s="9"/>
      <c r="H4" s="9"/>
      <c r="I4" s="9"/>
      <c r="J4" s="9"/>
      <c r="K4" s="9"/>
    </row>
    <row r="5" spans="1:13" x14ac:dyDescent="0.3">
      <c r="A5" s="279" t="s">
        <v>84</v>
      </c>
      <c r="B5" s="281"/>
      <c r="C5" s="163"/>
      <c r="D5" s="9"/>
      <c r="E5" s="9"/>
      <c r="F5" s="9"/>
      <c r="G5" s="9"/>
      <c r="H5" s="9"/>
      <c r="I5" s="9"/>
      <c r="J5" s="9"/>
      <c r="K5" s="9"/>
    </row>
    <row r="6" spans="1:13" x14ac:dyDescent="0.3">
      <c r="A6" s="279" t="s">
        <v>101</v>
      </c>
      <c r="B6" s="281"/>
      <c r="C6" s="163"/>
      <c r="D6" s="9"/>
      <c r="E6" s="9"/>
      <c r="F6" s="9"/>
      <c r="G6" s="9"/>
      <c r="H6" s="9"/>
      <c r="I6" s="9"/>
      <c r="J6" s="9"/>
      <c r="K6" s="9"/>
    </row>
    <row r="7" spans="1:13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3" x14ac:dyDescent="0.3">
      <c r="A8" s="279" t="s">
        <v>102</v>
      </c>
      <c r="B8" s="280"/>
      <c r="C8" s="281"/>
      <c r="D8" s="287">
        <f>Organisaatio!A10</f>
        <v>0</v>
      </c>
      <c r="E8" s="288"/>
      <c r="F8" s="288"/>
      <c r="G8" s="288"/>
      <c r="H8" s="212"/>
      <c r="I8" s="212"/>
      <c r="J8" s="9"/>
      <c r="K8" s="9"/>
    </row>
    <row r="9" spans="1:13" x14ac:dyDescent="0.3">
      <c r="A9" s="279" t="s">
        <v>103</v>
      </c>
      <c r="B9" s="280"/>
      <c r="C9" s="281"/>
      <c r="D9" s="279">
        <f>Organisaatio!G14</f>
        <v>0</v>
      </c>
      <c r="E9" s="280"/>
      <c r="F9" s="281"/>
      <c r="G9" s="165" t="s">
        <v>104</v>
      </c>
      <c r="H9" s="282"/>
      <c r="I9" s="286"/>
      <c r="J9" s="286"/>
      <c r="K9" s="283"/>
    </row>
    <row r="10" spans="1:13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3" ht="18.899999999999999" customHeight="1" x14ac:dyDescent="0.3">
      <c r="A11" s="164" t="s">
        <v>105</v>
      </c>
      <c r="B11" s="284" t="s">
        <v>106</v>
      </c>
      <c r="C11" s="285"/>
      <c r="D11" s="284" t="s">
        <v>107</v>
      </c>
      <c r="E11" s="285"/>
      <c r="F11" s="144" t="s">
        <v>224</v>
      </c>
      <c r="G11" s="164" t="s">
        <v>105</v>
      </c>
      <c r="H11" s="284" t="s">
        <v>106</v>
      </c>
      <c r="I11" s="285"/>
      <c r="J11" s="144" t="s">
        <v>107</v>
      </c>
      <c r="K11" s="144" t="s">
        <v>224</v>
      </c>
    </row>
    <row r="12" spans="1:13" ht="18.899999999999999" customHeight="1" x14ac:dyDescent="0.3">
      <c r="A12" s="163">
        <v>141</v>
      </c>
      <c r="B12" s="282"/>
      <c r="C12" s="283"/>
      <c r="D12" s="282"/>
      <c r="E12" s="283"/>
      <c r="F12" s="163"/>
      <c r="G12" s="163"/>
      <c r="H12" s="282"/>
      <c r="I12" s="283"/>
      <c r="J12" s="163"/>
      <c r="K12" s="163"/>
    </row>
    <row r="13" spans="1:13" ht="18.899999999999999" customHeight="1" x14ac:dyDescent="0.3">
      <c r="A13" s="185">
        <v>142</v>
      </c>
      <c r="B13" s="282"/>
      <c r="C13" s="283"/>
      <c r="D13" s="282"/>
      <c r="E13" s="283"/>
      <c r="F13" s="163"/>
      <c r="G13" s="163"/>
      <c r="H13" s="282"/>
      <c r="I13" s="283"/>
      <c r="J13" s="163"/>
      <c r="K13" s="163"/>
    </row>
    <row r="14" spans="1:13" ht="18.899999999999999" customHeight="1" x14ac:dyDescent="0.3">
      <c r="A14" s="185">
        <v>143</v>
      </c>
      <c r="B14" s="282"/>
      <c r="C14" s="283"/>
      <c r="D14" s="282"/>
      <c r="E14" s="283"/>
      <c r="F14" s="163"/>
      <c r="G14" s="163"/>
      <c r="H14" s="282"/>
      <c r="I14" s="283"/>
      <c r="J14" s="163"/>
      <c r="K14" s="163"/>
    </row>
    <row r="15" spans="1:13" ht="18.899999999999999" customHeight="1" x14ac:dyDescent="0.3">
      <c r="A15" s="185">
        <v>144</v>
      </c>
      <c r="B15" s="282"/>
      <c r="C15" s="283"/>
      <c r="D15" s="282"/>
      <c r="E15" s="283"/>
      <c r="F15" s="163"/>
      <c r="G15" s="163"/>
      <c r="H15" s="282"/>
      <c r="I15" s="283"/>
      <c r="J15" s="163"/>
      <c r="K15" s="163"/>
    </row>
    <row r="16" spans="1:13" ht="18.899999999999999" customHeight="1" x14ac:dyDescent="0.3">
      <c r="A16" s="185">
        <v>145</v>
      </c>
      <c r="B16" s="282"/>
      <c r="C16" s="283"/>
      <c r="D16" s="282"/>
      <c r="E16" s="283"/>
      <c r="F16" s="163"/>
      <c r="G16" s="163"/>
      <c r="H16" s="282"/>
      <c r="I16" s="283"/>
      <c r="J16" s="163"/>
      <c r="K16" s="163"/>
      <c r="M16" s="1"/>
    </row>
    <row r="17" spans="1:11" ht="18.899999999999999" customHeight="1" x14ac:dyDescent="0.3">
      <c r="A17" s="185">
        <v>146</v>
      </c>
      <c r="B17" s="282"/>
      <c r="C17" s="283"/>
      <c r="D17" s="282"/>
      <c r="E17" s="283"/>
      <c r="F17" s="163"/>
      <c r="G17" s="163"/>
      <c r="H17" s="282"/>
      <c r="I17" s="283"/>
      <c r="J17" s="163"/>
      <c r="K17" s="163"/>
    </row>
    <row r="18" spans="1:11" ht="18.899999999999999" customHeight="1" x14ac:dyDescent="0.3">
      <c r="A18" s="185">
        <v>147</v>
      </c>
      <c r="B18" s="282"/>
      <c r="C18" s="283"/>
      <c r="D18" s="282"/>
      <c r="E18" s="283"/>
      <c r="F18" s="163"/>
      <c r="G18" s="163"/>
      <c r="H18" s="282"/>
      <c r="I18" s="283"/>
      <c r="J18" s="163"/>
      <c r="K18" s="163"/>
    </row>
    <row r="19" spans="1:11" ht="18.899999999999999" customHeight="1" x14ac:dyDescent="0.3">
      <c r="A19" s="185">
        <v>148</v>
      </c>
      <c r="B19" s="282"/>
      <c r="C19" s="283"/>
      <c r="D19" s="282"/>
      <c r="E19" s="283"/>
      <c r="F19" s="163"/>
      <c r="G19" s="163"/>
      <c r="H19" s="282"/>
      <c r="I19" s="283"/>
      <c r="J19" s="163"/>
      <c r="K19" s="163"/>
    </row>
    <row r="20" spans="1:11" ht="18.899999999999999" customHeight="1" x14ac:dyDescent="0.3">
      <c r="A20" s="185">
        <v>149</v>
      </c>
      <c r="B20" s="282"/>
      <c r="C20" s="283"/>
      <c r="D20" s="282"/>
      <c r="E20" s="283"/>
      <c r="F20" s="163"/>
      <c r="G20" s="163"/>
      <c r="H20" s="282"/>
      <c r="I20" s="283"/>
      <c r="J20" s="163"/>
      <c r="K20" s="163"/>
    </row>
    <row r="21" spans="1:11" ht="18.899999999999999" customHeight="1" x14ac:dyDescent="0.3">
      <c r="A21" s="185">
        <v>150</v>
      </c>
      <c r="B21" s="282"/>
      <c r="C21" s="283"/>
      <c r="D21" s="282"/>
      <c r="E21" s="283"/>
      <c r="F21" s="163"/>
      <c r="G21" s="163"/>
      <c r="H21" s="282"/>
      <c r="I21" s="283"/>
      <c r="J21" s="163"/>
      <c r="K21" s="163"/>
    </row>
    <row r="22" spans="1:11" ht="18.899999999999999" customHeight="1" x14ac:dyDescent="0.3">
      <c r="A22" s="185">
        <v>151</v>
      </c>
      <c r="B22" s="282"/>
      <c r="C22" s="283"/>
      <c r="D22" s="282"/>
      <c r="E22" s="283"/>
      <c r="F22" s="163"/>
      <c r="G22" s="163"/>
      <c r="H22" s="282"/>
      <c r="I22" s="283"/>
      <c r="J22" s="163"/>
      <c r="K22" s="163"/>
    </row>
    <row r="23" spans="1:11" ht="18.899999999999999" customHeight="1" x14ac:dyDescent="0.3">
      <c r="A23" s="185">
        <v>152</v>
      </c>
      <c r="B23" s="282"/>
      <c r="C23" s="283"/>
      <c r="D23" s="282"/>
      <c r="E23" s="283"/>
      <c r="F23" s="163"/>
      <c r="G23" s="163"/>
      <c r="H23" s="282"/>
      <c r="I23" s="283"/>
      <c r="J23" s="163"/>
      <c r="K23" s="163"/>
    </row>
    <row r="24" spans="1:11" ht="18.899999999999999" customHeight="1" x14ac:dyDescent="0.3">
      <c r="A24" s="185">
        <v>153</v>
      </c>
      <c r="B24" s="282"/>
      <c r="C24" s="283"/>
      <c r="D24" s="282"/>
      <c r="E24" s="283"/>
      <c r="F24" s="163"/>
      <c r="G24" s="163"/>
      <c r="H24" s="282"/>
      <c r="I24" s="283"/>
      <c r="J24" s="163"/>
      <c r="K24" s="163"/>
    </row>
    <row r="25" spans="1:11" ht="18.899999999999999" customHeight="1" x14ac:dyDescent="0.3">
      <c r="A25" s="185">
        <v>154</v>
      </c>
      <c r="B25" s="282"/>
      <c r="C25" s="283"/>
      <c r="D25" s="282"/>
      <c r="E25" s="283"/>
      <c r="F25" s="163"/>
      <c r="G25" s="163"/>
      <c r="H25" s="282"/>
      <c r="I25" s="283"/>
      <c r="J25" s="163"/>
      <c r="K25" s="163"/>
    </row>
    <row r="26" spans="1:11" ht="18.899999999999999" customHeight="1" x14ac:dyDescent="0.3">
      <c r="A26" s="185">
        <v>155</v>
      </c>
      <c r="B26" s="282"/>
      <c r="C26" s="283"/>
      <c r="D26" s="282"/>
      <c r="E26" s="283"/>
      <c r="F26" s="163"/>
      <c r="G26" s="163"/>
      <c r="H26" s="282"/>
      <c r="I26" s="283"/>
      <c r="J26" s="163"/>
      <c r="K26" s="163"/>
    </row>
    <row r="27" spans="1:11" ht="18.899999999999999" customHeight="1" x14ac:dyDescent="0.3">
      <c r="A27" s="185">
        <v>156</v>
      </c>
      <c r="B27" s="282"/>
      <c r="C27" s="283"/>
      <c r="D27" s="282"/>
      <c r="E27" s="283"/>
      <c r="F27" s="163"/>
      <c r="G27" s="163"/>
      <c r="H27" s="282"/>
      <c r="I27" s="283"/>
      <c r="J27" s="163"/>
      <c r="K27" s="163"/>
    </row>
    <row r="28" spans="1:11" ht="18.899999999999999" customHeight="1" x14ac:dyDescent="0.3">
      <c r="A28" s="185">
        <v>157</v>
      </c>
      <c r="B28" s="282"/>
      <c r="C28" s="283"/>
      <c r="D28" s="282"/>
      <c r="E28" s="283"/>
      <c r="F28" s="163"/>
      <c r="G28" s="163"/>
      <c r="H28" s="282"/>
      <c r="I28" s="283"/>
      <c r="J28" s="163"/>
      <c r="K28" s="163"/>
    </row>
    <row r="29" spans="1:11" ht="18.899999999999999" customHeight="1" x14ac:dyDescent="0.3">
      <c r="A29" s="185">
        <v>158</v>
      </c>
      <c r="B29" s="282"/>
      <c r="C29" s="283"/>
      <c r="D29" s="282"/>
      <c r="E29" s="283"/>
      <c r="F29" s="163"/>
      <c r="G29" s="163"/>
      <c r="H29" s="282"/>
      <c r="I29" s="283"/>
      <c r="J29" s="163"/>
      <c r="K29" s="163"/>
    </row>
    <row r="30" spans="1:11" ht="18.899999999999999" customHeight="1" x14ac:dyDescent="0.3">
      <c r="A30" s="185">
        <v>159</v>
      </c>
      <c r="B30" s="282"/>
      <c r="C30" s="283"/>
      <c r="D30" s="282"/>
      <c r="E30" s="283"/>
      <c r="F30" s="163"/>
      <c r="G30" s="163"/>
      <c r="H30" s="282"/>
      <c r="I30" s="283"/>
      <c r="J30" s="163"/>
      <c r="K30" s="163"/>
    </row>
    <row r="31" spans="1:11" ht="18.899999999999999" customHeight="1" x14ac:dyDescent="0.3">
      <c r="A31" s="185">
        <v>160</v>
      </c>
      <c r="B31" s="282"/>
      <c r="C31" s="283"/>
      <c r="D31" s="282"/>
      <c r="E31" s="283"/>
      <c r="F31" s="163"/>
      <c r="G31" s="163"/>
      <c r="H31" s="282"/>
      <c r="I31" s="283"/>
      <c r="J31" s="163"/>
      <c r="K31" s="163"/>
    </row>
    <row r="32" spans="1:11" ht="18.899999999999999" customHeight="1" x14ac:dyDescent="0.3">
      <c r="A32" s="185">
        <v>161</v>
      </c>
      <c r="B32" s="282"/>
      <c r="C32" s="283"/>
      <c r="D32" s="282"/>
      <c r="E32" s="283"/>
      <c r="F32" s="163"/>
      <c r="G32" s="163"/>
      <c r="H32" s="282"/>
      <c r="I32" s="283"/>
      <c r="J32" s="163"/>
      <c r="K32" s="163"/>
    </row>
    <row r="33" spans="1:11" ht="18.899999999999999" customHeight="1" x14ac:dyDescent="0.3">
      <c r="A33" s="185">
        <v>162</v>
      </c>
      <c r="B33" s="282"/>
      <c r="C33" s="283"/>
      <c r="D33" s="282"/>
      <c r="E33" s="283"/>
      <c r="F33" s="163"/>
      <c r="G33" s="163"/>
      <c r="H33" s="282"/>
      <c r="I33" s="283"/>
      <c r="J33" s="163"/>
      <c r="K33" s="163"/>
    </row>
    <row r="34" spans="1:11" ht="18.899999999999999" customHeight="1" x14ac:dyDescent="0.3">
      <c r="A34" s="185">
        <v>163</v>
      </c>
      <c r="B34" s="282"/>
      <c r="C34" s="283"/>
      <c r="D34" s="282"/>
      <c r="E34" s="283"/>
      <c r="F34" s="163"/>
      <c r="G34" s="163"/>
      <c r="H34" s="282"/>
      <c r="I34" s="283"/>
      <c r="J34" s="163"/>
      <c r="K34" s="163"/>
    </row>
    <row r="35" spans="1:11" ht="18.899999999999999" customHeight="1" x14ac:dyDescent="0.3">
      <c r="A35" s="185">
        <v>164</v>
      </c>
      <c r="B35" s="282"/>
      <c r="C35" s="283"/>
      <c r="D35" s="282"/>
      <c r="E35" s="283"/>
      <c r="F35" s="163"/>
      <c r="G35" s="163"/>
      <c r="H35" s="282"/>
      <c r="I35" s="283"/>
      <c r="J35" s="163"/>
      <c r="K35" s="163"/>
    </row>
    <row r="36" spans="1:11" ht="18.899999999999999" customHeight="1" x14ac:dyDescent="0.3">
      <c r="A36" s="185">
        <v>165</v>
      </c>
      <c r="B36" s="282"/>
      <c r="C36" s="283"/>
      <c r="D36" s="282"/>
      <c r="E36" s="283"/>
      <c r="F36" s="163"/>
      <c r="G36" s="163"/>
      <c r="H36" s="282"/>
      <c r="I36" s="283"/>
      <c r="J36" s="163"/>
      <c r="K36" s="163"/>
    </row>
    <row r="37" spans="1:11" ht="18.899999999999999" customHeight="1" x14ac:dyDescent="0.3">
      <c r="A37" s="185">
        <v>166</v>
      </c>
      <c r="B37" s="282"/>
      <c r="C37" s="283"/>
      <c r="D37" s="282"/>
      <c r="E37" s="283"/>
      <c r="F37" s="163"/>
      <c r="G37" s="163"/>
      <c r="H37" s="282"/>
      <c r="I37" s="283"/>
      <c r="J37" s="163"/>
      <c r="K37" s="163"/>
    </row>
    <row r="38" spans="1:11" ht="18.899999999999999" customHeight="1" x14ac:dyDescent="0.3">
      <c r="A38" s="185">
        <v>167</v>
      </c>
      <c r="B38" s="282"/>
      <c r="C38" s="283"/>
      <c r="D38" s="282"/>
      <c r="E38" s="283"/>
      <c r="F38" s="163"/>
      <c r="G38" s="163"/>
      <c r="H38" s="282"/>
      <c r="I38" s="283"/>
      <c r="J38" s="163"/>
      <c r="K38" s="163"/>
    </row>
    <row r="39" spans="1:11" ht="18.899999999999999" customHeight="1" x14ac:dyDescent="0.3">
      <c r="A39" s="185">
        <v>168</v>
      </c>
      <c r="B39" s="282"/>
      <c r="C39" s="283"/>
      <c r="D39" s="282"/>
      <c r="E39" s="283"/>
      <c r="F39" s="163"/>
      <c r="G39" s="163"/>
      <c r="H39" s="282"/>
      <c r="I39" s="283"/>
      <c r="J39" s="163"/>
      <c r="K39" s="163"/>
    </row>
    <row r="40" spans="1:11" ht="15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5" customHeight="1" x14ac:dyDescent="0.3">
      <c r="A41" s="170" t="s">
        <v>109</v>
      </c>
      <c r="B41" s="229"/>
      <c r="C41" s="229"/>
      <c r="D41" s="229"/>
      <c r="E41" s="278" t="s">
        <v>83</v>
      </c>
      <c r="F41" s="278"/>
      <c r="G41" s="229"/>
      <c r="H41" s="229"/>
      <c r="I41" s="229"/>
      <c r="J41" s="229"/>
      <c r="K41" s="9"/>
    </row>
    <row r="42" spans="1:11" ht="15" customHeight="1" x14ac:dyDescent="0.3">
      <c r="A42" s="170"/>
      <c r="B42" s="162"/>
      <c r="C42" s="162"/>
      <c r="D42" s="162"/>
      <c r="E42" s="170"/>
      <c r="F42" s="170"/>
      <c r="G42" s="162"/>
      <c r="H42" s="162"/>
      <c r="I42" s="162"/>
      <c r="J42" s="162"/>
      <c r="K42" s="9"/>
    </row>
    <row r="43" spans="1:1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21" x14ac:dyDescent="0.4">
      <c r="A44" s="9"/>
      <c r="B44" s="9"/>
      <c r="C44" s="289" t="s">
        <v>108</v>
      </c>
      <c r="D44" s="290"/>
      <c r="E44" s="290"/>
      <c r="F44" s="290"/>
      <c r="G44" s="290"/>
      <c r="H44" s="290"/>
      <c r="I44" s="291"/>
      <c r="J44" s="9"/>
      <c r="K44" s="9"/>
    </row>
    <row r="45" spans="1:1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3">
      <c r="A46" s="279" t="s">
        <v>100</v>
      </c>
      <c r="B46" s="281"/>
      <c r="C46" s="163"/>
      <c r="D46" s="9"/>
      <c r="E46" s="9"/>
      <c r="F46" s="9"/>
      <c r="G46" s="9"/>
      <c r="H46" s="9"/>
      <c r="I46" s="9"/>
      <c r="J46" s="9"/>
      <c r="K46" s="9"/>
    </row>
    <row r="47" spans="1:11" x14ac:dyDescent="0.3">
      <c r="A47" s="279" t="s">
        <v>84</v>
      </c>
      <c r="B47" s="281"/>
      <c r="C47" s="163"/>
      <c r="D47" s="9"/>
      <c r="E47" s="9"/>
      <c r="F47" s="9"/>
      <c r="G47" s="9"/>
      <c r="H47" s="9"/>
      <c r="I47" s="9"/>
      <c r="J47" s="9"/>
      <c r="K47" s="9"/>
    </row>
    <row r="48" spans="1:11" x14ac:dyDescent="0.3">
      <c r="A48" s="279" t="s">
        <v>101</v>
      </c>
      <c r="B48" s="281"/>
      <c r="C48" s="163"/>
      <c r="D48" s="9"/>
      <c r="E48" s="9"/>
      <c r="F48" s="9"/>
      <c r="G48" s="9"/>
      <c r="H48" s="9"/>
      <c r="I48" s="9"/>
      <c r="J48" s="9"/>
      <c r="K48" s="9"/>
    </row>
    <row r="49" spans="1:1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3">
      <c r="A50" s="279" t="s">
        <v>102</v>
      </c>
      <c r="B50" s="280"/>
      <c r="C50" s="281"/>
      <c r="D50" s="287">
        <f>Organisaatio!A10</f>
        <v>0</v>
      </c>
      <c r="E50" s="288"/>
      <c r="F50" s="288"/>
      <c r="G50" s="288"/>
      <c r="H50" s="212"/>
      <c r="I50" s="212"/>
      <c r="J50" s="9"/>
      <c r="K50" s="9"/>
    </row>
    <row r="51" spans="1:11" x14ac:dyDescent="0.3">
      <c r="A51" s="279" t="s">
        <v>103</v>
      </c>
      <c r="B51" s="280"/>
      <c r="C51" s="281"/>
      <c r="D51" s="279">
        <f>Organisaatio!G14</f>
        <v>0</v>
      </c>
      <c r="E51" s="280"/>
      <c r="F51" s="281"/>
      <c r="G51" s="164" t="s">
        <v>104</v>
      </c>
      <c r="H51" s="282"/>
      <c r="I51" s="286"/>
      <c r="J51" s="286"/>
      <c r="K51" s="283"/>
    </row>
    <row r="52" spans="1:1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8.899999999999999" customHeight="1" x14ac:dyDescent="0.3">
      <c r="A53" s="164" t="s">
        <v>105</v>
      </c>
      <c r="B53" s="284" t="s">
        <v>106</v>
      </c>
      <c r="C53" s="285"/>
      <c r="D53" s="284" t="s">
        <v>107</v>
      </c>
      <c r="E53" s="285"/>
      <c r="F53" s="144" t="s">
        <v>224</v>
      </c>
      <c r="G53" s="164" t="s">
        <v>105</v>
      </c>
      <c r="H53" s="284" t="s">
        <v>106</v>
      </c>
      <c r="I53" s="285"/>
      <c r="J53" s="144" t="s">
        <v>107</v>
      </c>
      <c r="K53" s="144" t="s">
        <v>224</v>
      </c>
    </row>
    <row r="54" spans="1:11" ht="18.899999999999999" customHeight="1" x14ac:dyDescent="0.3">
      <c r="A54" s="163"/>
      <c r="B54" s="282"/>
      <c r="C54" s="283"/>
      <c r="D54" s="282"/>
      <c r="E54" s="283"/>
      <c r="F54" s="163"/>
      <c r="G54" s="163"/>
      <c r="H54" s="282"/>
      <c r="I54" s="283"/>
      <c r="J54" s="163"/>
      <c r="K54" s="163"/>
    </row>
    <row r="55" spans="1:11" ht="18.899999999999999" customHeight="1" x14ac:dyDescent="0.3">
      <c r="A55" s="163"/>
      <c r="B55" s="282"/>
      <c r="C55" s="283"/>
      <c r="D55" s="282"/>
      <c r="E55" s="283"/>
      <c r="F55" s="163"/>
      <c r="G55" s="163"/>
      <c r="H55" s="282"/>
      <c r="I55" s="283"/>
      <c r="J55" s="163"/>
      <c r="K55" s="163"/>
    </row>
    <row r="56" spans="1:11" ht="18.899999999999999" customHeight="1" x14ac:dyDescent="0.3">
      <c r="A56" s="163"/>
      <c r="B56" s="282"/>
      <c r="C56" s="283"/>
      <c r="D56" s="282"/>
      <c r="E56" s="283"/>
      <c r="F56" s="163"/>
      <c r="G56" s="163"/>
      <c r="H56" s="282"/>
      <c r="I56" s="283"/>
      <c r="J56" s="163"/>
      <c r="K56" s="163"/>
    </row>
    <row r="57" spans="1:11" ht="18.899999999999999" customHeight="1" x14ac:dyDescent="0.3">
      <c r="A57" s="163"/>
      <c r="B57" s="282"/>
      <c r="C57" s="283"/>
      <c r="D57" s="282"/>
      <c r="E57" s="283"/>
      <c r="F57" s="163"/>
      <c r="G57" s="163"/>
      <c r="H57" s="282"/>
      <c r="I57" s="283"/>
      <c r="J57" s="163"/>
      <c r="K57" s="163"/>
    </row>
    <row r="58" spans="1:11" ht="18.899999999999999" customHeight="1" x14ac:dyDescent="0.3">
      <c r="A58" s="163"/>
      <c r="B58" s="282"/>
      <c r="C58" s="283"/>
      <c r="D58" s="282"/>
      <c r="E58" s="283"/>
      <c r="F58" s="163"/>
      <c r="G58" s="163"/>
      <c r="H58" s="282"/>
      <c r="I58" s="283"/>
      <c r="J58" s="163"/>
      <c r="K58" s="163"/>
    </row>
    <row r="59" spans="1:11" ht="18.899999999999999" customHeight="1" x14ac:dyDescent="0.3">
      <c r="A59" s="163"/>
      <c r="B59" s="282"/>
      <c r="C59" s="283"/>
      <c r="D59" s="282"/>
      <c r="E59" s="283"/>
      <c r="F59" s="163"/>
      <c r="G59" s="163"/>
      <c r="H59" s="282"/>
      <c r="I59" s="283"/>
      <c r="J59" s="163"/>
      <c r="K59" s="163"/>
    </row>
    <row r="60" spans="1:11" ht="18.899999999999999" customHeight="1" x14ac:dyDescent="0.3">
      <c r="A60" s="163"/>
      <c r="B60" s="282"/>
      <c r="C60" s="283"/>
      <c r="D60" s="282"/>
      <c r="E60" s="283"/>
      <c r="F60" s="163"/>
      <c r="G60" s="163"/>
      <c r="H60" s="282"/>
      <c r="I60" s="283"/>
      <c r="J60" s="163"/>
      <c r="K60" s="163"/>
    </row>
    <row r="61" spans="1:11" ht="18.899999999999999" customHeight="1" x14ac:dyDescent="0.3">
      <c r="A61" s="163"/>
      <c r="B61" s="282"/>
      <c r="C61" s="283"/>
      <c r="D61" s="282"/>
      <c r="E61" s="283"/>
      <c r="F61" s="163"/>
      <c r="G61" s="163"/>
      <c r="H61" s="282"/>
      <c r="I61" s="283"/>
      <c r="J61" s="163"/>
      <c r="K61" s="163"/>
    </row>
    <row r="62" spans="1:11" ht="18.899999999999999" customHeight="1" x14ac:dyDescent="0.3">
      <c r="A62" s="163"/>
      <c r="B62" s="282"/>
      <c r="C62" s="283"/>
      <c r="D62" s="282"/>
      <c r="E62" s="283"/>
      <c r="F62" s="163"/>
      <c r="G62" s="163"/>
      <c r="H62" s="282"/>
      <c r="I62" s="283"/>
      <c r="J62" s="163"/>
      <c r="K62" s="163"/>
    </row>
    <row r="63" spans="1:11" ht="18.899999999999999" customHeight="1" x14ac:dyDescent="0.3">
      <c r="A63" s="163"/>
      <c r="B63" s="282"/>
      <c r="C63" s="283"/>
      <c r="D63" s="282"/>
      <c r="E63" s="283"/>
      <c r="F63" s="163"/>
      <c r="G63" s="163"/>
      <c r="H63" s="282"/>
      <c r="I63" s="283"/>
      <c r="J63" s="163"/>
      <c r="K63" s="163"/>
    </row>
    <row r="64" spans="1:11" ht="18.899999999999999" customHeight="1" x14ac:dyDescent="0.3">
      <c r="A64" s="163"/>
      <c r="B64" s="282"/>
      <c r="C64" s="283"/>
      <c r="D64" s="282"/>
      <c r="E64" s="283"/>
      <c r="F64" s="163"/>
      <c r="G64" s="163"/>
      <c r="H64" s="282"/>
      <c r="I64" s="283"/>
      <c r="J64" s="163"/>
      <c r="K64" s="163"/>
    </row>
    <row r="65" spans="1:11" ht="18.899999999999999" customHeight="1" x14ac:dyDescent="0.3">
      <c r="A65" s="163"/>
      <c r="B65" s="282"/>
      <c r="C65" s="283"/>
      <c r="D65" s="282"/>
      <c r="E65" s="283"/>
      <c r="F65" s="163"/>
      <c r="G65" s="163"/>
      <c r="H65" s="282"/>
      <c r="I65" s="283"/>
      <c r="J65" s="163"/>
      <c r="K65" s="163"/>
    </row>
    <row r="66" spans="1:11" ht="18.899999999999999" customHeight="1" x14ac:dyDescent="0.3">
      <c r="A66" s="163"/>
      <c r="B66" s="282"/>
      <c r="C66" s="283"/>
      <c r="D66" s="282"/>
      <c r="E66" s="283"/>
      <c r="F66" s="163"/>
      <c r="G66" s="163"/>
      <c r="H66" s="282"/>
      <c r="I66" s="283"/>
      <c r="J66" s="163"/>
      <c r="K66" s="163"/>
    </row>
    <row r="67" spans="1:11" ht="18.899999999999999" customHeight="1" x14ac:dyDescent="0.3">
      <c r="A67" s="163"/>
      <c r="B67" s="282"/>
      <c r="C67" s="283"/>
      <c r="D67" s="282"/>
      <c r="E67" s="283"/>
      <c r="F67" s="163"/>
      <c r="G67" s="163"/>
      <c r="H67" s="282"/>
      <c r="I67" s="283"/>
      <c r="J67" s="163"/>
      <c r="K67" s="163"/>
    </row>
    <row r="68" spans="1:11" ht="18.899999999999999" customHeight="1" x14ac:dyDescent="0.3">
      <c r="A68" s="163"/>
      <c r="B68" s="282"/>
      <c r="C68" s="283"/>
      <c r="D68" s="282"/>
      <c r="E68" s="283"/>
      <c r="F68" s="163"/>
      <c r="G68" s="163"/>
      <c r="H68" s="282"/>
      <c r="I68" s="283"/>
      <c r="J68" s="163"/>
      <c r="K68" s="163"/>
    </row>
    <row r="69" spans="1:11" ht="18.899999999999999" customHeight="1" x14ac:dyDescent="0.3">
      <c r="A69" s="163"/>
      <c r="B69" s="282"/>
      <c r="C69" s="283"/>
      <c r="D69" s="282"/>
      <c r="E69" s="283"/>
      <c r="F69" s="163"/>
      <c r="G69" s="163"/>
      <c r="H69" s="282"/>
      <c r="I69" s="283"/>
      <c r="J69" s="163"/>
      <c r="K69" s="163"/>
    </row>
    <row r="70" spans="1:11" ht="18.899999999999999" customHeight="1" x14ac:dyDescent="0.3">
      <c r="A70" s="163"/>
      <c r="B70" s="282"/>
      <c r="C70" s="283"/>
      <c r="D70" s="282"/>
      <c r="E70" s="283"/>
      <c r="F70" s="163"/>
      <c r="G70" s="163"/>
      <c r="H70" s="282"/>
      <c r="I70" s="283"/>
      <c r="J70" s="163"/>
      <c r="K70" s="163"/>
    </row>
    <row r="71" spans="1:11" ht="18.899999999999999" customHeight="1" x14ac:dyDescent="0.3">
      <c r="A71" s="163"/>
      <c r="B71" s="282"/>
      <c r="C71" s="283"/>
      <c r="D71" s="282"/>
      <c r="E71" s="283"/>
      <c r="F71" s="163"/>
      <c r="G71" s="163"/>
      <c r="H71" s="282"/>
      <c r="I71" s="283"/>
      <c r="J71" s="163"/>
      <c r="K71" s="163"/>
    </row>
    <row r="72" spans="1:11" ht="18.899999999999999" customHeight="1" x14ac:dyDescent="0.3">
      <c r="A72" s="163"/>
      <c r="B72" s="282"/>
      <c r="C72" s="283"/>
      <c r="D72" s="282"/>
      <c r="E72" s="283"/>
      <c r="F72" s="163"/>
      <c r="G72" s="163"/>
      <c r="H72" s="282"/>
      <c r="I72" s="283"/>
      <c r="J72" s="163"/>
      <c r="K72" s="163"/>
    </row>
    <row r="73" spans="1:11" ht="18.899999999999999" customHeight="1" x14ac:dyDescent="0.3">
      <c r="A73" s="163"/>
      <c r="B73" s="282"/>
      <c r="C73" s="283"/>
      <c r="D73" s="282"/>
      <c r="E73" s="283"/>
      <c r="F73" s="163"/>
      <c r="G73" s="163"/>
      <c r="H73" s="282"/>
      <c r="I73" s="283"/>
      <c r="J73" s="163"/>
      <c r="K73" s="163"/>
    </row>
    <row r="74" spans="1:11" ht="18.899999999999999" customHeight="1" x14ac:dyDescent="0.3">
      <c r="A74" s="163"/>
      <c r="B74" s="282"/>
      <c r="C74" s="283"/>
      <c r="D74" s="282"/>
      <c r="E74" s="283"/>
      <c r="F74" s="163"/>
      <c r="G74" s="163"/>
      <c r="H74" s="282"/>
      <c r="I74" s="283"/>
      <c r="J74" s="163"/>
      <c r="K74" s="163"/>
    </row>
    <row r="75" spans="1:11" ht="18.899999999999999" customHeight="1" x14ac:dyDescent="0.3">
      <c r="A75" s="163"/>
      <c r="B75" s="282"/>
      <c r="C75" s="283"/>
      <c r="D75" s="282"/>
      <c r="E75" s="283"/>
      <c r="F75" s="163"/>
      <c r="G75" s="163"/>
      <c r="H75" s="282"/>
      <c r="I75" s="283"/>
      <c r="J75" s="163"/>
      <c r="K75" s="163"/>
    </row>
    <row r="76" spans="1:11" ht="18.899999999999999" customHeight="1" x14ac:dyDescent="0.3">
      <c r="A76" s="163"/>
      <c r="B76" s="282"/>
      <c r="C76" s="283"/>
      <c r="D76" s="282"/>
      <c r="E76" s="283"/>
      <c r="F76" s="163"/>
      <c r="G76" s="163"/>
      <c r="H76" s="282"/>
      <c r="I76" s="283"/>
      <c r="J76" s="163"/>
      <c r="K76" s="163"/>
    </row>
    <row r="77" spans="1:11" ht="18.899999999999999" customHeight="1" x14ac:dyDescent="0.3">
      <c r="A77" s="163"/>
      <c r="B77" s="282"/>
      <c r="C77" s="283"/>
      <c r="D77" s="282"/>
      <c r="E77" s="283"/>
      <c r="F77" s="163"/>
      <c r="G77" s="163"/>
      <c r="H77" s="282"/>
      <c r="I77" s="283"/>
      <c r="J77" s="163"/>
      <c r="K77" s="163"/>
    </row>
    <row r="78" spans="1:11" ht="18.899999999999999" customHeight="1" x14ac:dyDescent="0.3">
      <c r="A78" s="163"/>
      <c r="B78" s="282"/>
      <c r="C78" s="283"/>
      <c r="D78" s="282"/>
      <c r="E78" s="283"/>
      <c r="F78" s="163"/>
      <c r="G78" s="163"/>
      <c r="H78" s="282"/>
      <c r="I78" s="283"/>
      <c r="J78" s="163"/>
      <c r="K78" s="163"/>
    </row>
    <row r="79" spans="1:11" ht="18.899999999999999" customHeight="1" x14ac:dyDescent="0.3">
      <c r="A79" s="163"/>
      <c r="B79" s="282"/>
      <c r="C79" s="283"/>
      <c r="D79" s="282"/>
      <c r="E79" s="283"/>
      <c r="F79" s="163"/>
      <c r="G79" s="163"/>
      <c r="H79" s="282"/>
      <c r="I79" s="283"/>
      <c r="J79" s="163"/>
      <c r="K79" s="163"/>
    </row>
    <row r="80" spans="1:11" ht="18.899999999999999" customHeight="1" x14ac:dyDescent="0.3">
      <c r="A80" s="163"/>
      <c r="B80" s="282"/>
      <c r="C80" s="283"/>
      <c r="D80" s="282"/>
      <c r="E80" s="283"/>
      <c r="F80" s="163"/>
      <c r="G80" s="163"/>
      <c r="H80" s="282"/>
      <c r="I80" s="283"/>
      <c r="J80" s="163"/>
      <c r="K80" s="163"/>
    </row>
    <row r="81" spans="1:11" ht="18.899999999999999" customHeight="1" x14ac:dyDescent="0.3">
      <c r="A81" s="163"/>
      <c r="B81" s="257"/>
      <c r="C81" s="257"/>
      <c r="D81" s="257"/>
      <c r="E81" s="257"/>
      <c r="F81" s="163"/>
      <c r="G81" s="163"/>
      <c r="H81" s="257"/>
      <c r="I81" s="257"/>
      <c r="J81" s="163"/>
      <c r="K81" s="163"/>
    </row>
    <row r="82" spans="1:11" x14ac:dyDescent="0.3">
      <c r="A82" s="162"/>
      <c r="B82" s="162"/>
      <c r="C82" s="162"/>
      <c r="D82" s="162"/>
      <c r="E82" s="162"/>
      <c r="F82" s="162"/>
      <c r="G82" s="162"/>
      <c r="H82" s="162"/>
      <c r="I82" s="162"/>
      <c r="J82" s="9"/>
      <c r="K82" s="9"/>
    </row>
    <row r="83" spans="1:11" x14ac:dyDescent="0.3">
      <c r="A83" s="170" t="s">
        <v>109</v>
      </c>
      <c r="B83" s="229"/>
      <c r="C83" s="229"/>
      <c r="D83" s="229"/>
      <c r="E83" s="278" t="s">
        <v>83</v>
      </c>
      <c r="F83" s="278"/>
      <c r="G83" s="229"/>
      <c r="H83" s="229"/>
      <c r="I83" s="229"/>
      <c r="J83" s="229"/>
      <c r="K83" s="9"/>
    </row>
    <row r="84" spans="1:11" x14ac:dyDescent="0.3">
      <c r="A84" s="170"/>
      <c r="B84" s="162"/>
      <c r="C84" s="162"/>
      <c r="D84" s="162"/>
      <c r="E84" s="170"/>
      <c r="F84" s="170"/>
      <c r="G84" s="162"/>
      <c r="H84" s="162"/>
      <c r="I84" s="162"/>
      <c r="J84" s="162"/>
      <c r="K84" s="9"/>
    </row>
    <row r="85" spans="1:1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1" x14ac:dyDescent="0.4">
      <c r="A86" s="9"/>
      <c r="B86" s="9"/>
      <c r="C86" s="289" t="s">
        <v>108</v>
      </c>
      <c r="D86" s="290"/>
      <c r="E86" s="290"/>
      <c r="F86" s="290"/>
      <c r="G86" s="290"/>
      <c r="H86" s="290"/>
      <c r="I86" s="291"/>
      <c r="J86" s="9"/>
      <c r="K86" s="9"/>
    </row>
    <row r="87" spans="1:1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x14ac:dyDescent="0.3">
      <c r="A88" s="279" t="s">
        <v>100</v>
      </c>
      <c r="B88" s="281"/>
      <c r="C88" s="163"/>
      <c r="D88" s="9"/>
      <c r="E88" s="9"/>
      <c r="F88" s="9"/>
      <c r="G88" s="9"/>
      <c r="H88" s="9"/>
      <c r="I88" s="9"/>
      <c r="J88" s="9"/>
      <c r="K88" s="9"/>
    </row>
    <row r="89" spans="1:11" x14ac:dyDescent="0.3">
      <c r="A89" s="279" t="s">
        <v>84</v>
      </c>
      <c r="B89" s="281"/>
      <c r="C89" s="163"/>
      <c r="D89" s="9"/>
      <c r="E89" s="9"/>
      <c r="F89" s="9"/>
      <c r="G89" s="9"/>
      <c r="H89" s="9"/>
      <c r="I89" s="9"/>
      <c r="J89" s="9"/>
      <c r="K89" s="9"/>
    </row>
    <row r="90" spans="1:11" x14ac:dyDescent="0.3">
      <c r="A90" s="279" t="s">
        <v>101</v>
      </c>
      <c r="B90" s="281"/>
      <c r="C90" s="163"/>
      <c r="D90" s="9"/>
      <c r="E90" s="9"/>
      <c r="F90" s="9"/>
      <c r="G90" s="9"/>
      <c r="H90" s="9"/>
      <c r="I90" s="9"/>
      <c r="J90" s="9"/>
      <c r="K90" s="9"/>
    </row>
    <row r="91" spans="1:1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x14ac:dyDescent="0.3">
      <c r="A92" s="279" t="s">
        <v>102</v>
      </c>
      <c r="B92" s="280"/>
      <c r="C92" s="281"/>
      <c r="D92" s="287">
        <f>Organisaatio!A10</f>
        <v>0</v>
      </c>
      <c r="E92" s="288"/>
      <c r="F92" s="288"/>
      <c r="G92" s="288"/>
      <c r="H92" s="212"/>
      <c r="I92" s="212"/>
      <c r="J92" s="9"/>
      <c r="K92" s="9"/>
    </row>
    <row r="93" spans="1:11" x14ac:dyDescent="0.3">
      <c r="A93" s="279" t="s">
        <v>103</v>
      </c>
      <c r="B93" s="280"/>
      <c r="C93" s="281"/>
      <c r="D93" s="279">
        <f>Organisaatio!G14</f>
        <v>0</v>
      </c>
      <c r="E93" s="280"/>
      <c r="F93" s="281"/>
      <c r="G93" s="164" t="s">
        <v>104</v>
      </c>
      <c r="H93" s="282"/>
      <c r="I93" s="286"/>
      <c r="J93" s="286"/>
      <c r="K93" s="283"/>
    </row>
    <row r="94" spans="1:1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8.899999999999999" customHeight="1" x14ac:dyDescent="0.3">
      <c r="A95" s="164" t="s">
        <v>105</v>
      </c>
      <c r="B95" s="284" t="s">
        <v>106</v>
      </c>
      <c r="C95" s="285"/>
      <c r="D95" s="284" t="s">
        <v>107</v>
      </c>
      <c r="E95" s="285"/>
      <c r="F95" s="144" t="s">
        <v>224</v>
      </c>
      <c r="G95" s="164" t="s">
        <v>105</v>
      </c>
      <c r="H95" s="284" t="s">
        <v>225</v>
      </c>
      <c r="I95" s="285"/>
      <c r="J95" s="144" t="s">
        <v>107</v>
      </c>
      <c r="K95" s="144" t="s">
        <v>224</v>
      </c>
    </row>
    <row r="96" spans="1:11" ht="18.899999999999999" customHeight="1" x14ac:dyDescent="0.3">
      <c r="A96" s="163"/>
      <c r="B96" s="282"/>
      <c r="C96" s="283"/>
      <c r="D96" s="282"/>
      <c r="E96" s="283"/>
      <c r="F96" s="163"/>
      <c r="G96" s="163"/>
      <c r="H96" s="282"/>
      <c r="I96" s="283"/>
      <c r="J96" s="163"/>
      <c r="K96" s="163"/>
    </row>
    <row r="97" spans="1:11" ht="18.899999999999999" customHeight="1" x14ac:dyDescent="0.3">
      <c r="A97" s="163"/>
      <c r="B97" s="282"/>
      <c r="C97" s="283"/>
      <c r="D97" s="282"/>
      <c r="E97" s="283"/>
      <c r="F97" s="163"/>
      <c r="G97" s="163"/>
      <c r="H97" s="282"/>
      <c r="I97" s="283"/>
      <c r="J97" s="163"/>
      <c r="K97" s="163"/>
    </row>
    <row r="98" spans="1:11" ht="18.899999999999999" customHeight="1" x14ac:dyDescent="0.3">
      <c r="A98" s="163"/>
      <c r="B98" s="282"/>
      <c r="C98" s="283"/>
      <c r="D98" s="282"/>
      <c r="E98" s="283"/>
      <c r="F98" s="163"/>
      <c r="G98" s="163"/>
      <c r="H98" s="282"/>
      <c r="I98" s="283"/>
      <c r="J98" s="163"/>
      <c r="K98" s="163"/>
    </row>
    <row r="99" spans="1:11" ht="18.899999999999999" customHeight="1" x14ac:dyDescent="0.3">
      <c r="A99" s="163"/>
      <c r="B99" s="282"/>
      <c r="C99" s="283"/>
      <c r="D99" s="282"/>
      <c r="E99" s="283"/>
      <c r="F99" s="163"/>
      <c r="G99" s="163"/>
      <c r="H99" s="282"/>
      <c r="I99" s="283"/>
      <c r="J99" s="163"/>
      <c r="K99" s="163"/>
    </row>
    <row r="100" spans="1:11" ht="18.899999999999999" customHeight="1" x14ac:dyDescent="0.3">
      <c r="A100" s="163"/>
      <c r="B100" s="282"/>
      <c r="C100" s="283"/>
      <c r="D100" s="282"/>
      <c r="E100" s="283"/>
      <c r="F100" s="163"/>
      <c r="G100" s="163"/>
      <c r="H100" s="282"/>
      <c r="I100" s="283"/>
      <c r="J100" s="163"/>
      <c r="K100" s="163"/>
    </row>
    <row r="101" spans="1:11" ht="18.899999999999999" customHeight="1" x14ac:dyDescent="0.3">
      <c r="A101" s="163"/>
      <c r="B101" s="282"/>
      <c r="C101" s="283"/>
      <c r="D101" s="282"/>
      <c r="E101" s="283"/>
      <c r="F101" s="163"/>
      <c r="G101" s="163"/>
      <c r="H101" s="282"/>
      <c r="I101" s="283"/>
      <c r="J101" s="163"/>
      <c r="K101" s="163"/>
    </row>
    <row r="102" spans="1:11" ht="18.899999999999999" customHeight="1" x14ac:dyDescent="0.3">
      <c r="A102" s="163"/>
      <c r="B102" s="282"/>
      <c r="C102" s="283"/>
      <c r="D102" s="282"/>
      <c r="E102" s="283"/>
      <c r="F102" s="163"/>
      <c r="G102" s="163"/>
      <c r="H102" s="282"/>
      <c r="I102" s="283"/>
      <c r="J102" s="163"/>
      <c r="K102" s="163"/>
    </row>
    <row r="103" spans="1:11" ht="18.899999999999999" customHeight="1" x14ac:dyDescent="0.3">
      <c r="A103" s="163"/>
      <c r="B103" s="282"/>
      <c r="C103" s="283"/>
      <c r="D103" s="282"/>
      <c r="E103" s="283"/>
      <c r="F103" s="163"/>
      <c r="G103" s="163"/>
      <c r="H103" s="282"/>
      <c r="I103" s="283"/>
      <c r="J103" s="163"/>
      <c r="K103" s="163"/>
    </row>
    <row r="104" spans="1:11" ht="18.899999999999999" customHeight="1" x14ac:dyDescent="0.3">
      <c r="A104" s="163"/>
      <c r="B104" s="282"/>
      <c r="C104" s="283"/>
      <c r="D104" s="282"/>
      <c r="E104" s="283"/>
      <c r="F104" s="163"/>
      <c r="G104" s="163"/>
      <c r="H104" s="282"/>
      <c r="I104" s="283"/>
      <c r="J104" s="163"/>
      <c r="K104" s="163"/>
    </row>
    <row r="105" spans="1:11" ht="18.899999999999999" customHeight="1" x14ac:dyDescent="0.3">
      <c r="A105" s="163"/>
      <c r="B105" s="282"/>
      <c r="C105" s="283"/>
      <c r="D105" s="282"/>
      <c r="E105" s="283"/>
      <c r="F105" s="163"/>
      <c r="G105" s="163"/>
      <c r="H105" s="282"/>
      <c r="I105" s="283"/>
      <c r="J105" s="163"/>
      <c r="K105" s="163"/>
    </row>
    <row r="106" spans="1:11" ht="18.899999999999999" customHeight="1" x14ac:dyDescent="0.3">
      <c r="A106" s="163"/>
      <c r="B106" s="282"/>
      <c r="C106" s="283"/>
      <c r="D106" s="282"/>
      <c r="E106" s="283"/>
      <c r="F106" s="163"/>
      <c r="G106" s="163"/>
      <c r="H106" s="282"/>
      <c r="I106" s="283"/>
      <c r="J106" s="163"/>
      <c r="K106" s="163"/>
    </row>
    <row r="107" spans="1:11" ht="18.899999999999999" customHeight="1" x14ac:dyDescent="0.3">
      <c r="A107" s="163"/>
      <c r="B107" s="282"/>
      <c r="C107" s="283"/>
      <c r="D107" s="282"/>
      <c r="E107" s="283"/>
      <c r="F107" s="163"/>
      <c r="G107" s="163"/>
      <c r="H107" s="282"/>
      <c r="I107" s="283"/>
      <c r="J107" s="163"/>
      <c r="K107" s="163"/>
    </row>
    <row r="108" spans="1:11" ht="18.899999999999999" customHeight="1" x14ac:dyDescent="0.3">
      <c r="A108" s="163"/>
      <c r="B108" s="282"/>
      <c r="C108" s="283"/>
      <c r="D108" s="282"/>
      <c r="E108" s="283"/>
      <c r="F108" s="163"/>
      <c r="G108" s="163"/>
      <c r="H108" s="282"/>
      <c r="I108" s="283"/>
      <c r="J108" s="163"/>
      <c r="K108" s="163"/>
    </row>
    <row r="109" spans="1:11" ht="18.899999999999999" customHeight="1" x14ac:dyDescent="0.3">
      <c r="A109" s="163"/>
      <c r="B109" s="282"/>
      <c r="C109" s="283"/>
      <c r="D109" s="282"/>
      <c r="E109" s="283"/>
      <c r="F109" s="163"/>
      <c r="G109" s="163"/>
      <c r="H109" s="282"/>
      <c r="I109" s="283"/>
      <c r="J109" s="163"/>
      <c r="K109" s="163"/>
    </row>
    <row r="110" spans="1:11" ht="18.899999999999999" customHeight="1" x14ac:dyDescent="0.3">
      <c r="A110" s="163"/>
      <c r="B110" s="282"/>
      <c r="C110" s="283"/>
      <c r="D110" s="282"/>
      <c r="E110" s="283"/>
      <c r="F110" s="163"/>
      <c r="G110" s="163"/>
      <c r="H110" s="282"/>
      <c r="I110" s="283"/>
      <c r="J110" s="163"/>
      <c r="K110" s="163"/>
    </row>
    <row r="111" spans="1:11" ht="18.899999999999999" customHeight="1" x14ac:dyDescent="0.3">
      <c r="A111" s="163"/>
      <c r="B111" s="282"/>
      <c r="C111" s="283"/>
      <c r="D111" s="282"/>
      <c r="E111" s="283"/>
      <c r="F111" s="163"/>
      <c r="G111" s="163"/>
      <c r="H111" s="282"/>
      <c r="I111" s="283"/>
      <c r="J111" s="163"/>
      <c r="K111" s="163"/>
    </row>
    <row r="112" spans="1:11" ht="18.899999999999999" customHeight="1" x14ac:dyDescent="0.3">
      <c r="A112" s="163"/>
      <c r="B112" s="282"/>
      <c r="C112" s="283"/>
      <c r="D112" s="282"/>
      <c r="E112" s="283"/>
      <c r="F112" s="163"/>
      <c r="G112" s="163"/>
      <c r="H112" s="282"/>
      <c r="I112" s="283"/>
      <c r="J112" s="163"/>
      <c r="K112" s="163"/>
    </row>
    <row r="113" spans="1:11" ht="18.899999999999999" customHeight="1" x14ac:dyDescent="0.3">
      <c r="A113" s="163"/>
      <c r="B113" s="282"/>
      <c r="C113" s="283"/>
      <c r="D113" s="282"/>
      <c r="E113" s="283"/>
      <c r="F113" s="163"/>
      <c r="G113" s="163"/>
      <c r="H113" s="282"/>
      <c r="I113" s="283"/>
      <c r="J113" s="163"/>
      <c r="K113" s="163"/>
    </row>
    <row r="114" spans="1:11" ht="18.899999999999999" customHeight="1" x14ac:dyDescent="0.3">
      <c r="A114" s="163"/>
      <c r="B114" s="282"/>
      <c r="C114" s="283"/>
      <c r="D114" s="282"/>
      <c r="E114" s="283"/>
      <c r="F114" s="163"/>
      <c r="G114" s="163"/>
      <c r="H114" s="282"/>
      <c r="I114" s="283"/>
      <c r="J114" s="163"/>
      <c r="K114" s="163"/>
    </row>
    <row r="115" spans="1:11" ht="18.899999999999999" customHeight="1" x14ac:dyDescent="0.3">
      <c r="A115" s="163"/>
      <c r="B115" s="282"/>
      <c r="C115" s="283"/>
      <c r="D115" s="282"/>
      <c r="E115" s="283"/>
      <c r="F115" s="163"/>
      <c r="G115" s="163"/>
      <c r="H115" s="282"/>
      <c r="I115" s="283"/>
      <c r="J115" s="163"/>
      <c r="K115" s="163"/>
    </row>
    <row r="116" spans="1:11" ht="18.899999999999999" customHeight="1" x14ac:dyDescent="0.3">
      <c r="A116" s="163"/>
      <c r="B116" s="282"/>
      <c r="C116" s="283"/>
      <c r="D116" s="282"/>
      <c r="E116" s="283"/>
      <c r="F116" s="163"/>
      <c r="G116" s="163"/>
      <c r="H116" s="282"/>
      <c r="I116" s="283"/>
      <c r="J116" s="163"/>
      <c r="K116" s="163"/>
    </row>
    <row r="117" spans="1:11" ht="18.899999999999999" customHeight="1" x14ac:dyDescent="0.3">
      <c r="A117" s="163"/>
      <c r="B117" s="282"/>
      <c r="C117" s="283"/>
      <c r="D117" s="282"/>
      <c r="E117" s="283"/>
      <c r="F117" s="163"/>
      <c r="G117" s="163"/>
      <c r="H117" s="282"/>
      <c r="I117" s="283"/>
      <c r="J117" s="163"/>
      <c r="K117" s="163"/>
    </row>
    <row r="118" spans="1:11" ht="18.899999999999999" customHeight="1" x14ac:dyDescent="0.3">
      <c r="A118" s="163"/>
      <c r="B118" s="282"/>
      <c r="C118" s="283"/>
      <c r="D118" s="282"/>
      <c r="E118" s="283"/>
      <c r="F118" s="163"/>
      <c r="G118" s="163"/>
      <c r="H118" s="282"/>
      <c r="I118" s="283"/>
      <c r="J118" s="163"/>
      <c r="K118" s="163"/>
    </row>
    <row r="119" spans="1:11" ht="18.899999999999999" customHeight="1" x14ac:dyDescent="0.3">
      <c r="A119" s="163"/>
      <c r="B119" s="282"/>
      <c r="C119" s="283"/>
      <c r="D119" s="282"/>
      <c r="E119" s="283"/>
      <c r="F119" s="163"/>
      <c r="G119" s="163"/>
      <c r="H119" s="282"/>
      <c r="I119" s="283"/>
      <c r="J119" s="163"/>
      <c r="K119" s="163"/>
    </row>
    <row r="120" spans="1:11" ht="18.899999999999999" customHeight="1" x14ac:dyDescent="0.3">
      <c r="A120" s="163"/>
      <c r="B120" s="282"/>
      <c r="C120" s="283"/>
      <c r="D120" s="282"/>
      <c r="E120" s="283"/>
      <c r="F120" s="163"/>
      <c r="G120" s="163"/>
      <c r="H120" s="282"/>
      <c r="I120" s="283"/>
      <c r="J120" s="163"/>
      <c r="K120" s="163"/>
    </row>
    <row r="121" spans="1:11" ht="18.899999999999999" customHeight="1" x14ac:dyDescent="0.3">
      <c r="A121" s="163"/>
      <c r="B121" s="282"/>
      <c r="C121" s="283"/>
      <c r="D121" s="282"/>
      <c r="E121" s="283"/>
      <c r="F121" s="163"/>
      <c r="G121" s="163"/>
      <c r="H121" s="282"/>
      <c r="I121" s="283"/>
      <c r="J121" s="163"/>
      <c r="K121" s="163"/>
    </row>
    <row r="122" spans="1:11" ht="18.899999999999999" customHeight="1" x14ac:dyDescent="0.3">
      <c r="A122" s="163"/>
      <c r="B122" s="282"/>
      <c r="C122" s="283"/>
      <c r="D122" s="282"/>
      <c r="E122" s="283"/>
      <c r="F122" s="163"/>
      <c r="G122" s="163"/>
      <c r="H122" s="282"/>
      <c r="I122" s="283"/>
      <c r="J122" s="163"/>
      <c r="K122" s="163"/>
    </row>
    <row r="123" spans="1:11" ht="18.899999999999999" customHeight="1" x14ac:dyDescent="0.3">
      <c r="A123" s="163"/>
      <c r="B123" s="282"/>
      <c r="C123" s="283"/>
      <c r="D123" s="282"/>
      <c r="E123" s="283"/>
      <c r="F123" s="163"/>
      <c r="G123" s="163"/>
      <c r="H123" s="282"/>
      <c r="I123" s="283"/>
      <c r="J123" s="163"/>
      <c r="K123" s="163"/>
    </row>
    <row r="124" spans="1:11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x14ac:dyDescent="0.3">
      <c r="A125" s="170" t="s">
        <v>109</v>
      </c>
      <c r="B125" s="229"/>
      <c r="C125" s="229"/>
      <c r="D125" s="229"/>
      <c r="E125" s="278" t="s">
        <v>83</v>
      </c>
      <c r="F125" s="278"/>
      <c r="G125" s="229"/>
      <c r="H125" s="229"/>
      <c r="I125" s="229"/>
      <c r="J125" s="229"/>
      <c r="K125" s="9"/>
    </row>
    <row r="126" spans="1:11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</sheetData>
  <sheetProtection password="D51B" sheet="1" objects="1" scenarios="1" selectLockedCells="1"/>
  <mergeCells count="297">
    <mergeCell ref="G125:J125"/>
    <mergeCell ref="A4:B4"/>
    <mergeCell ref="A5:B5"/>
    <mergeCell ref="A6:B6"/>
    <mergeCell ref="A8:C8"/>
    <mergeCell ref="A9:C9"/>
    <mergeCell ref="B15:C15"/>
    <mergeCell ref="D8:I8"/>
    <mergeCell ref="C2:I2"/>
    <mergeCell ref="H9:K9"/>
    <mergeCell ref="B16:C16"/>
    <mergeCell ref="B17:C17"/>
    <mergeCell ref="B18:C18"/>
    <mergeCell ref="B19:C19"/>
    <mergeCell ref="B20:C20"/>
    <mergeCell ref="B11:C11"/>
    <mergeCell ref="H11:I11"/>
    <mergeCell ref="D11:E11"/>
    <mergeCell ref="B12:C12"/>
    <mergeCell ref="B13:C13"/>
    <mergeCell ref="B14:C14"/>
    <mergeCell ref="H12:I12"/>
    <mergeCell ref="H13:I13"/>
    <mergeCell ref="H14:I14"/>
    <mergeCell ref="H15:I15"/>
    <mergeCell ref="H16:I16"/>
    <mergeCell ref="H17:I17"/>
    <mergeCell ref="H18:I18"/>
    <mergeCell ref="D12:E12"/>
    <mergeCell ref="D13:E13"/>
    <mergeCell ref="D14:E14"/>
    <mergeCell ref="D15:E15"/>
    <mergeCell ref="D16:E16"/>
    <mergeCell ref="D17:E17"/>
    <mergeCell ref="D18:E1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19:E19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D28:E28"/>
    <mergeCell ref="D29:E29"/>
    <mergeCell ref="D30:E30"/>
    <mergeCell ref="D20:E20"/>
    <mergeCell ref="D21:E21"/>
    <mergeCell ref="D22:E22"/>
    <mergeCell ref="D23:E23"/>
    <mergeCell ref="D24:E24"/>
    <mergeCell ref="D25:E25"/>
    <mergeCell ref="D26:E26"/>
    <mergeCell ref="D27:E27"/>
    <mergeCell ref="H31:I31"/>
    <mergeCell ref="H32:I32"/>
    <mergeCell ref="H33:I33"/>
    <mergeCell ref="H34:I34"/>
    <mergeCell ref="B35:C35"/>
    <mergeCell ref="B36:C36"/>
    <mergeCell ref="D35:E35"/>
    <mergeCell ref="D36:E36"/>
    <mergeCell ref="H35:I35"/>
    <mergeCell ref="H36:I36"/>
    <mergeCell ref="D32:E32"/>
    <mergeCell ref="D33:E33"/>
    <mergeCell ref="D34:E34"/>
    <mergeCell ref="B33:C33"/>
    <mergeCell ref="B34:C34"/>
    <mergeCell ref="D31:E31"/>
    <mergeCell ref="B37:C37"/>
    <mergeCell ref="D37:E37"/>
    <mergeCell ref="H37:I37"/>
    <mergeCell ref="H38:I38"/>
    <mergeCell ref="H39:I39"/>
    <mergeCell ref="B38:C38"/>
    <mergeCell ref="B39:C39"/>
    <mergeCell ref="D38:E38"/>
    <mergeCell ref="D39:E39"/>
    <mergeCell ref="A48:B48"/>
    <mergeCell ref="A50:C50"/>
    <mergeCell ref="A51:C51"/>
    <mergeCell ref="B41:D41"/>
    <mergeCell ref="E41:F41"/>
    <mergeCell ref="A46:B46"/>
    <mergeCell ref="A47:B47"/>
    <mergeCell ref="D50:I50"/>
    <mergeCell ref="G41:J41"/>
    <mergeCell ref="C44:I44"/>
    <mergeCell ref="H51:K51"/>
    <mergeCell ref="B55:C55"/>
    <mergeCell ref="D55:E55"/>
    <mergeCell ref="H55:I55"/>
    <mergeCell ref="B56:C56"/>
    <mergeCell ref="D56:E56"/>
    <mergeCell ref="H56:I56"/>
    <mergeCell ref="B53:C53"/>
    <mergeCell ref="D53:E53"/>
    <mergeCell ref="H53:I53"/>
    <mergeCell ref="B54:C54"/>
    <mergeCell ref="D54:E54"/>
    <mergeCell ref="H54:I54"/>
    <mergeCell ref="B59:C59"/>
    <mergeCell ref="D59:E59"/>
    <mergeCell ref="H59:I59"/>
    <mergeCell ref="B60:C60"/>
    <mergeCell ref="D60:E60"/>
    <mergeCell ref="H60:I60"/>
    <mergeCell ref="B57:C57"/>
    <mergeCell ref="D57:E57"/>
    <mergeCell ref="H57:I57"/>
    <mergeCell ref="B58:C58"/>
    <mergeCell ref="D58:E58"/>
    <mergeCell ref="H58:I58"/>
    <mergeCell ref="B63:C63"/>
    <mergeCell ref="D63:E63"/>
    <mergeCell ref="H63:I63"/>
    <mergeCell ref="B64:C64"/>
    <mergeCell ref="D64:E64"/>
    <mergeCell ref="H64:I64"/>
    <mergeCell ref="B61:C61"/>
    <mergeCell ref="D61:E61"/>
    <mergeCell ref="H61:I61"/>
    <mergeCell ref="B62:C62"/>
    <mergeCell ref="D62:E62"/>
    <mergeCell ref="H62:I62"/>
    <mergeCell ref="B67:C67"/>
    <mergeCell ref="D67:E67"/>
    <mergeCell ref="H67:I67"/>
    <mergeCell ref="B68:C68"/>
    <mergeCell ref="D68:E68"/>
    <mergeCell ref="H68:I68"/>
    <mergeCell ref="B65:C65"/>
    <mergeCell ref="D65:E65"/>
    <mergeCell ref="H65:I65"/>
    <mergeCell ref="B66:C66"/>
    <mergeCell ref="D66:E66"/>
    <mergeCell ref="H66:I66"/>
    <mergeCell ref="B71:C71"/>
    <mergeCell ref="D71:E71"/>
    <mergeCell ref="H71:I71"/>
    <mergeCell ref="B72:C72"/>
    <mergeCell ref="D72:E72"/>
    <mergeCell ref="H72:I72"/>
    <mergeCell ref="B69:C69"/>
    <mergeCell ref="D69:E69"/>
    <mergeCell ref="H69:I69"/>
    <mergeCell ref="B70:C70"/>
    <mergeCell ref="D70:E70"/>
    <mergeCell ref="H70:I70"/>
    <mergeCell ref="B75:C75"/>
    <mergeCell ref="D75:E75"/>
    <mergeCell ref="H75:I75"/>
    <mergeCell ref="B76:C76"/>
    <mergeCell ref="D76:E76"/>
    <mergeCell ref="H76:I76"/>
    <mergeCell ref="B73:C73"/>
    <mergeCell ref="D73:E73"/>
    <mergeCell ref="H73:I73"/>
    <mergeCell ref="B74:C74"/>
    <mergeCell ref="D74:E74"/>
    <mergeCell ref="H74:I74"/>
    <mergeCell ref="B79:C79"/>
    <mergeCell ref="D79:E79"/>
    <mergeCell ref="H79:I79"/>
    <mergeCell ref="B80:C80"/>
    <mergeCell ref="D80:E80"/>
    <mergeCell ref="H80:I80"/>
    <mergeCell ref="B77:C77"/>
    <mergeCell ref="D77:E77"/>
    <mergeCell ref="H77:I77"/>
    <mergeCell ref="B78:C78"/>
    <mergeCell ref="D78:E78"/>
    <mergeCell ref="H78:I78"/>
    <mergeCell ref="A88:B88"/>
    <mergeCell ref="A89:B89"/>
    <mergeCell ref="A90:B90"/>
    <mergeCell ref="A92:C92"/>
    <mergeCell ref="B81:C81"/>
    <mergeCell ref="D81:E81"/>
    <mergeCell ref="H81:I81"/>
    <mergeCell ref="B83:D83"/>
    <mergeCell ref="E83:F83"/>
    <mergeCell ref="D92:I92"/>
    <mergeCell ref="G83:J83"/>
    <mergeCell ref="C86:I86"/>
    <mergeCell ref="B96:C96"/>
    <mergeCell ref="D96:E96"/>
    <mergeCell ref="H96:I96"/>
    <mergeCell ref="B97:C97"/>
    <mergeCell ref="D97:E97"/>
    <mergeCell ref="H97:I97"/>
    <mergeCell ref="A93:C93"/>
    <mergeCell ref="B95:C95"/>
    <mergeCell ref="D95:E95"/>
    <mergeCell ref="H95:I95"/>
    <mergeCell ref="H93:K93"/>
    <mergeCell ref="B100:C100"/>
    <mergeCell ref="D100:E100"/>
    <mergeCell ref="H100:I100"/>
    <mergeCell ref="B101:C101"/>
    <mergeCell ref="D101:E101"/>
    <mergeCell ref="H101:I101"/>
    <mergeCell ref="B98:C98"/>
    <mergeCell ref="D98:E98"/>
    <mergeCell ref="H98:I98"/>
    <mergeCell ref="B99:C99"/>
    <mergeCell ref="D99:E99"/>
    <mergeCell ref="H99:I99"/>
    <mergeCell ref="B104:C104"/>
    <mergeCell ref="D104:E104"/>
    <mergeCell ref="H104:I104"/>
    <mergeCell ref="B105:C105"/>
    <mergeCell ref="D105:E105"/>
    <mergeCell ref="H105:I105"/>
    <mergeCell ref="B102:C102"/>
    <mergeCell ref="D102:E102"/>
    <mergeCell ref="H102:I102"/>
    <mergeCell ref="B103:C103"/>
    <mergeCell ref="D103:E103"/>
    <mergeCell ref="H103:I103"/>
    <mergeCell ref="B108:C108"/>
    <mergeCell ref="D108:E108"/>
    <mergeCell ref="H108:I108"/>
    <mergeCell ref="B109:C109"/>
    <mergeCell ref="D109:E109"/>
    <mergeCell ref="H109:I109"/>
    <mergeCell ref="B106:C106"/>
    <mergeCell ref="D106:E106"/>
    <mergeCell ref="H106:I106"/>
    <mergeCell ref="B107:C107"/>
    <mergeCell ref="D107:E107"/>
    <mergeCell ref="H107:I107"/>
    <mergeCell ref="B112:C112"/>
    <mergeCell ref="D112:E112"/>
    <mergeCell ref="H112:I112"/>
    <mergeCell ref="B113:C113"/>
    <mergeCell ref="D113:E113"/>
    <mergeCell ref="H113:I113"/>
    <mergeCell ref="B110:C110"/>
    <mergeCell ref="D110:E110"/>
    <mergeCell ref="H110:I110"/>
    <mergeCell ref="B111:C111"/>
    <mergeCell ref="D111:E111"/>
    <mergeCell ref="H111:I111"/>
    <mergeCell ref="D116:E116"/>
    <mergeCell ref="H116:I116"/>
    <mergeCell ref="B117:C117"/>
    <mergeCell ref="D117:E117"/>
    <mergeCell ref="H117:I117"/>
    <mergeCell ref="B114:C114"/>
    <mergeCell ref="D114:E114"/>
    <mergeCell ref="H114:I114"/>
    <mergeCell ref="B115:C115"/>
    <mergeCell ref="D115:E115"/>
    <mergeCell ref="H115:I115"/>
    <mergeCell ref="B125:D125"/>
    <mergeCell ref="E125:F125"/>
    <mergeCell ref="D9:F9"/>
    <mergeCell ref="D51:F51"/>
    <mergeCell ref="D93:F93"/>
    <mergeCell ref="B122:C122"/>
    <mergeCell ref="D122:E122"/>
    <mergeCell ref="H122:I122"/>
    <mergeCell ref="B123:C123"/>
    <mergeCell ref="D123:E123"/>
    <mergeCell ref="H123:I123"/>
    <mergeCell ref="B120:C120"/>
    <mergeCell ref="D120:E120"/>
    <mergeCell ref="H120:I120"/>
    <mergeCell ref="B121:C121"/>
    <mergeCell ref="D121:E121"/>
    <mergeCell ref="H121:I121"/>
    <mergeCell ref="B118:C118"/>
    <mergeCell ref="D118:E118"/>
    <mergeCell ref="H118:I118"/>
    <mergeCell ref="B119:C119"/>
    <mergeCell ref="D119:E119"/>
    <mergeCell ref="H119:I119"/>
    <mergeCell ref="B116:C11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99"/>
  <sheetViews>
    <sheetView topLeftCell="A19" workbookViewId="0">
      <selection activeCell="J9" sqref="J9"/>
    </sheetView>
  </sheetViews>
  <sheetFormatPr defaultRowHeight="14.4" x14ac:dyDescent="0.3"/>
  <cols>
    <col min="1" max="1" width="17.6640625" customWidth="1"/>
    <col min="2" max="2" width="1.6640625" customWidth="1"/>
    <col min="3" max="3" width="18.33203125" customWidth="1"/>
    <col min="4" max="4" width="1.5546875" customWidth="1"/>
    <col min="6" max="6" width="10.6640625" customWidth="1"/>
    <col min="7" max="7" width="1.5546875" customWidth="1"/>
    <col min="8" max="8" width="12.88671875" customWidth="1"/>
    <col min="9" max="9" width="13" customWidth="1"/>
    <col min="10" max="10" width="12.5546875" customWidth="1"/>
  </cols>
  <sheetData>
    <row r="1" spans="1:13" ht="22.5" customHeight="1" x14ac:dyDescent="0.45">
      <c r="A1" s="9"/>
      <c r="B1" s="182"/>
      <c r="C1" s="303" t="s">
        <v>234</v>
      </c>
      <c r="D1" s="303"/>
      <c r="E1" s="303"/>
      <c r="F1" s="303"/>
      <c r="G1" s="303"/>
      <c r="H1" s="303"/>
      <c r="I1" s="303"/>
      <c r="J1" s="303"/>
      <c r="K1" s="9"/>
      <c r="L1" s="9"/>
      <c r="M1" s="9"/>
    </row>
    <row r="2" spans="1:13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6.5" customHeight="1" x14ac:dyDescent="0.35">
      <c r="A3" s="292" t="s">
        <v>113</v>
      </c>
      <c r="B3" s="292"/>
      <c r="C3" s="43"/>
      <c r="D3" s="43"/>
      <c r="E3" s="212">
        <f>Organisaatio!A10</f>
        <v>0</v>
      </c>
      <c r="F3" s="212"/>
      <c r="G3" s="212"/>
      <c r="H3" s="212"/>
      <c r="I3" s="212"/>
      <c r="J3" s="9"/>
      <c r="K3" s="9"/>
      <c r="L3" s="9"/>
      <c r="M3" s="9"/>
    </row>
    <row r="4" spans="1:13" ht="6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7.25" customHeight="1" x14ac:dyDescent="0.35">
      <c r="A5" s="292" t="s">
        <v>226</v>
      </c>
      <c r="B5" s="292"/>
      <c r="C5" s="9"/>
      <c r="D5" s="293"/>
      <c r="E5" s="293"/>
      <c r="F5" s="293"/>
      <c r="G5" s="293"/>
      <c r="H5" s="293"/>
      <c r="I5" s="293"/>
      <c r="J5" s="9"/>
      <c r="K5" s="9"/>
      <c r="L5" s="9"/>
      <c r="M5" s="9"/>
    </row>
    <row r="6" spans="1:13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3">
      <c r="A7" s="294" t="s">
        <v>233</v>
      </c>
      <c r="B7" s="183"/>
      <c r="C7" s="294" t="s">
        <v>227</v>
      </c>
      <c r="D7" s="183"/>
      <c r="E7" s="296" t="s">
        <v>228</v>
      </c>
      <c r="F7" s="297"/>
      <c r="G7" s="43"/>
      <c r="H7" s="300" t="s">
        <v>229</v>
      </c>
      <c r="I7" s="301"/>
      <c r="J7" s="302"/>
      <c r="K7" s="9"/>
      <c r="L7" s="9"/>
      <c r="M7" s="9"/>
    </row>
    <row r="8" spans="1:13" x14ac:dyDescent="0.3">
      <c r="A8" s="295"/>
      <c r="B8" s="183"/>
      <c r="C8" s="295"/>
      <c r="D8" s="183"/>
      <c r="E8" s="298"/>
      <c r="F8" s="299"/>
      <c r="G8" s="166"/>
      <c r="H8" s="169" t="s">
        <v>230</v>
      </c>
      <c r="I8" s="169" t="s">
        <v>231</v>
      </c>
      <c r="J8" s="169" t="s">
        <v>232</v>
      </c>
      <c r="K8" s="9"/>
      <c r="L8" s="9"/>
      <c r="M8" s="9"/>
    </row>
    <row r="9" spans="1:13" x14ac:dyDescent="0.3">
      <c r="A9" s="168"/>
      <c r="B9" s="9"/>
      <c r="C9" s="168"/>
      <c r="D9" s="9"/>
      <c r="E9" s="282"/>
      <c r="F9" s="283"/>
      <c r="G9" s="9"/>
      <c r="H9" s="168"/>
      <c r="I9" s="168"/>
      <c r="J9" s="168"/>
      <c r="K9" s="9"/>
      <c r="L9" s="9"/>
      <c r="M9" s="9"/>
    </row>
    <row r="10" spans="1:13" x14ac:dyDescent="0.3">
      <c r="A10" s="168"/>
      <c r="B10" s="9"/>
      <c r="C10" s="168"/>
      <c r="D10" s="9"/>
      <c r="E10" s="282"/>
      <c r="F10" s="283"/>
      <c r="G10" s="9"/>
      <c r="H10" s="168"/>
      <c r="I10" s="168"/>
      <c r="J10" s="168"/>
      <c r="K10" s="9"/>
      <c r="L10" s="9"/>
      <c r="M10" s="9"/>
    </row>
    <row r="11" spans="1:13" x14ac:dyDescent="0.3">
      <c r="A11" s="168"/>
      <c r="B11" s="9"/>
      <c r="C11" s="168"/>
      <c r="D11" s="9"/>
      <c r="E11" s="282"/>
      <c r="F11" s="283"/>
      <c r="G11" s="9"/>
      <c r="H11" s="168"/>
      <c r="I11" s="168"/>
      <c r="J11" s="168"/>
      <c r="K11" s="9"/>
      <c r="L11" s="9"/>
      <c r="M11" s="9"/>
    </row>
    <row r="12" spans="1:13" x14ac:dyDescent="0.3">
      <c r="A12" s="168"/>
      <c r="B12" s="9"/>
      <c r="C12" s="168"/>
      <c r="D12" s="9"/>
      <c r="E12" s="282"/>
      <c r="F12" s="283"/>
      <c r="G12" s="9"/>
      <c r="H12" s="168"/>
      <c r="I12" s="168"/>
      <c r="J12" s="168"/>
      <c r="K12" s="9"/>
      <c r="L12" s="9"/>
      <c r="M12" s="9"/>
    </row>
    <row r="13" spans="1:13" x14ac:dyDescent="0.3">
      <c r="A13" s="168"/>
      <c r="B13" s="9"/>
      <c r="C13" s="168"/>
      <c r="D13" s="9"/>
      <c r="E13" s="282"/>
      <c r="F13" s="283"/>
      <c r="G13" s="9"/>
      <c r="H13" s="168"/>
      <c r="I13" s="168"/>
      <c r="J13" s="168"/>
      <c r="K13" s="9"/>
      <c r="L13" s="9"/>
      <c r="M13" s="9"/>
    </row>
    <row r="14" spans="1:13" x14ac:dyDescent="0.3">
      <c r="A14" s="168"/>
      <c r="B14" s="9"/>
      <c r="C14" s="168"/>
      <c r="D14" s="9"/>
      <c r="E14" s="282"/>
      <c r="F14" s="283"/>
      <c r="G14" s="9"/>
      <c r="H14" s="168"/>
      <c r="I14" s="168"/>
      <c r="J14" s="168"/>
      <c r="K14" s="9"/>
      <c r="L14" s="9"/>
      <c r="M14" s="9"/>
    </row>
    <row r="15" spans="1:13" x14ac:dyDescent="0.3">
      <c r="A15" s="168"/>
      <c r="B15" s="9"/>
      <c r="C15" s="168"/>
      <c r="D15" s="9"/>
      <c r="E15" s="282"/>
      <c r="F15" s="283"/>
      <c r="G15" s="9"/>
      <c r="H15" s="168"/>
      <c r="I15" s="168"/>
      <c r="J15" s="168"/>
      <c r="K15" s="9"/>
      <c r="L15" s="9"/>
      <c r="M15" s="9"/>
    </row>
    <row r="16" spans="1:13" x14ac:dyDescent="0.3">
      <c r="A16" s="168"/>
      <c r="B16" s="9"/>
      <c r="C16" s="168"/>
      <c r="D16" s="9"/>
      <c r="E16" s="282"/>
      <c r="F16" s="283"/>
      <c r="G16" s="9"/>
      <c r="H16" s="168"/>
      <c r="I16" s="168"/>
      <c r="J16" s="168"/>
      <c r="K16" s="9"/>
      <c r="L16" s="9"/>
      <c r="M16" s="9"/>
    </row>
    <row r="17" spans="1:13" x14ac:dyDescent="0.3">
      <c r="A17" s="168"/>
      <c r="B17" s="9"/>
      <c r="C17" s="168"/>
      <c r="D17" s="9"/>
      <c r="E17" s="282"/>
      <c r="F17" s="283"/>
      <c r="G17" s="9"/>
      <c r="H17" s="168"/>
      <c r="I17" s="168"/>
      <c r="J17" s="168"/>
      <c r="K17" s="9"/>
      <c r="L17" s="9"/>
      <c r="M17" s="9"/>
    </row>
    <row r="18" spans="1:13" x14ac:dyDescent="0.3">
      <c r="A18" s="168"/>
      <c r="B18" s="9"/>
      <c r="C18" s="168"/>
      <c r="D18" s="9"/>
      <c r="E18" s="282"/>
      <c r="F18" s="283"/>
      <c r="G18" s="9"/>
      <c r="H18" s="168"/>
      <c r="I18" s="168"/>
      <c r="J18" s="168"/>
      <c r="K18" s="9"/>
      <c r="L18" s="9"/>
      <c r="M18" s="9"/>
    </row>
    <row r="19" spans="1:13" x14ac:dyDescent="0.3">
      <c r="A19" s="168"/>
      <c r="B19" s="9"/>
      <c r="C19" s="168"/>
      <c r="D19" s="9"/>
      <c r="E19" s="282"/>
      <c r="F19" s="283"/>
      <c r="G19" s="9"/>
      <c r="H19" s="168"/>
      <c r="I19" s="168"/>
      <c r="J19" s="168"/>
      <c r="K19" s="9"/>
      <c r="L19" s="9"/>
      <c r="M19" s="9"/>
    </row>
    <row r="20" spans="1:13" x14ac:dyDescent="0.3">
      <c r="A20" s="168"/>
      <c r="B20" s="9"/>
      <c r="C20" s="168"/>
      <c r="D20" s="9"/>
      <c r="E20" s="282"/>
      <c r="F20" s="283"/>
      <c r="G20" s="9"/>
      <c r="H20" s="168"/>
      <c r="I20" s="168"/>
      <c r="J20" s="168"/>
      <c r="K20" s="9"/>
      <c r="L20" s="9"/>
      <c r="M20" s="9"/>
    </row>
    <row r="21" spans="1:13" x14ac:dyDescent="0.3">
      <c r="A21" s="168"/>
      <c r="B21" s="9"/>
      <c r="C21" s="168"/>
      <c r="D21" s="9"/>
      <c r="E21" s="282"/>
      <c r="F21" s="283"/>
      <c r="G21" s="9"/>
      <c r="H21" s="168"/>
      <c r="I21" s="168"/>
      <c r="J21" s="168"/>
      <c r="K21" s="9"/>
      <c r="L21" s="9"/>
      <c r="M21" s="9"/>
    </row>
    <row r="22" spans="1:13" x14ac:dyDescent="0.3">
      <c r="A22" s="168"/>
      <c r="B22" s="9"/>
      <c r="C22" s="168"/>
      <c r="D22" s="9"/>
      <c r="E22" s="282"/>
      <c r="F22" s="283"/>
      <c r="G22" s="9"/>
      <c r="H22" s="168"/>
      <c r="I22" s="168"/>
      <c r="J22" s="168"/>
      <c r="K22" s="9"/>
      <c r="L22" s="9"/>
      <c r="M22" s="9"/>
    </row>
    <row r="23" spans="1:13" x14ac:dyDescent="0.3">
      <c r="A23" s="168"/>
      <c r="B23" s="9"/>
      <c r="C23" s="168"/>
      <c r="D23" s="9"/>
      <c r="E23" s="282"/>
      <c r="F23" s="283"/>
      <c r="G23" s="9"/>
      <c r="H23" s="168"/>
      <c r="I23" s="168"/>
      <c r="J23" s="168"/>
      <c r="K23" s="9"/>
      <c r="L23" s="9"/>
      <c r="M23" s="9"/>
    </row>
    <row r="24" spans="1:13" x14ac:dyDescent="0.3">
      <c r="A24" s="168"/>
      <c r="B24" s="9"/>
      <c r="C24" s="168"/>
      <c r="D24" s="9"/>
      <c r="E24" s="282"/>
      <c r="F24" s="283"/>
      <c r="G24" s="9"/>
      <c r="H24" s="168"/>
      <c r="I24" s="168"/>
      <c r="J24" s="168"/>
      <c r="K24" s="9"/>
      <c r="L24" s="9"/>
      <c r="M24" s="9"/>
    </row>
    <row r="25" spans="1:13" x14ac:dyDescent="0.3">
      <c r="A25" s="168"/>
      <c r="B25" s="9"/>
      <c r="C25" s="168"/>
      <c r="D25" s="9"/>
      <c r="E25" s="282"/>
      <c r="F25" s="283"/>
      <c r="G25" s="9"/>
      <c r="H25" s="168"/>
      <c r="I25" s="168"/>
      <c r="J25" s="168"/>
      <c r="K25" s="9"/>
      <c r="L25" s="9"/>
      <c r="M25" s="9"/>
    </row>
    <row r="26" spans="1:13" x14ac:dyDescent="0.3">
      <c r="A26" s="168"/>
      <c r="B26" s="9"/>
      <c r="C26" s="168"/>
      <c r="D26" s="9"/>
      <c r="E26" s="282"/>
      <c r="F26" s="283"/>
      <c r="G26" s="9"/>
      <c r="H26" s="168"/>
      <c r="I26" s="168"/>
      <c r="J26" s="168"/>
      <c r="K26" s="9"/>
      <c r="L26" s="9"/>
      <c r="M26" s="9"/>
    </row>
    <row r="27" spans="1:13" x14ac:dyDescent="0.3">
      <c r="A27" s="168"/>
      <c r="B27" s="9"/>
      <c r="C27" s="168"/>
      <c r="D27" s="9"/>
      <c r="E27" s="282"/>
      <c r="F27" s="283"/>
      <c r="G27" s="9"/>
      <c r="H27" s="168"/>
      <c r="I27" s="168"/>
      <c r="J27" s="168"/>
      <c r="K27" s="9"/>
      <c r="L27" s="9"/>
      <c r="M27" s="9"/>
    </row>
    <row r="28" spans="1:13" x14ac:dyDescent="0.3">
      <c r="A28" s="168"/>
      <c r="B28" s="9"/>
      <c r="C28" s="168"/>
      <c r="D28" s="9"/>
      <c r="E28" s="282"/>
      <c r="F28" s="283"/>
      <c r="G28" s="9"/>
      <c r="H28" s="168"/>
      <c r="I28" s="168"/>
      <c r="J28" s="168"/>
      <c r="K28" s="9"/>
      <c r="L28" s="9"/>
      <c r="M28" s="9"/>
    </row>
    <row r="29" spans="1:13" x14ac:dyDescent="0.3">
      <c r="A29" s="168"/>
      <c r="B29" s="9"/>
      <c r="C29" s="168"/>
      <c r="D29" s="9"/>
      <c r="E29" s="282"/>
      <c r="F29" s="283"/>
      <c r="G29" s="9"/>
      <c r="H29" s="168"/>
      <c r="I29" s="168"/>
      <c r="J29" s="168"/>
      <c r="K29" s="9"/>
      <c r="L29" s="9"/>
      <c r="M29" s="9"/>
    </row>
    <row r="30" spans="1:13" x14ac:dyDescent="0.3">
      <c r="A30" s="168"/>
      <c r="B30" s="9"/>
      <c r="C30" s="168"/>
      <c r="D30" s="9"/>
      <c r="E30" s="282"/>
      <c r="F30" s="283"/>
      <c r="G30" s="9"/>
      <c r="H30" s="168"/>
      <c r="I30" s="168"/>
      <c r="J30" s="168"/>
      <c r="K30" s="9"/>
      <c r="L30" s="9"/>
      <c r="M30" s="9"/>
    </row>
    <row r="31" spans="1:13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x14ac:dyDescent="0.3">
      <c r="A32" s="9"/>
      <c r="B32" s="9"/>
      <c r="C32" s="171" t="s">
        <v>104</v>
      </c>
      <c r="D32" s="9"/>
      <c r="E32" s="229"/>
      <c r="F32" s="229"/>
      <c r="G32" s="229"/>
      <c r="H32" s="229"/>
      <c r="I32" s="229"/>
      <c r="J32" s="9"/>
      <c r="K32" s="9"/>
      <c r="L32" s="9"/>
      <c r="M32" s="9"/>
    </row>
    <row r="33" spans="1:13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3.4" x14ac:dyDescent="0.45">
      <c r="A34" s="9"/>
      <c r="B34" s="182"/>
      <c r="C34" s="303" t="s">
        <v>234</v>
      </c>
      <c r="D34" s="303"/>
      <c r="E34" s="303"/>
      <c r="F34" s="303"/>
      <c r="G34" s="303"/>
      <c r="H34" s="303"/>
      <c r="I34" s="303"/>
      <c r="J34" s="303"/>
      <c r="K34" s="9"/>
      <c r="L34" s="9"/>
      <c r="M34" s="9"/>
    </row>
    <row r="35" spans="1:13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8" x14ac:dyDescent="0.35">
      <c r="A36" s="292" t="s">
        <v>113</v>
      </c>
      <c r="B36" s="292"/>
      <c r="C36" s="43"/>
      <c r="D36" s="43"/>
      <c r="E36" s="212">
        <f>Organisaatio!A43</f>
        <v>0</v>
      </c>
      <c r="F36" s="212"/>
      <c r="G36" s="212"/>
      <c r="H36" s="212"/>
      <c r="I36" s="212"/>
      <c r="J36" s="9"/>
      <c r="K36" s="9"/>
      <c r="L36" s="9"/>
      <c r="M36" s="9"/>
    </row>
    <row r="37" spans="1:13" ht="6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8" x14ac:dyDescent="0.35">
      <c r="A38" s="292" t="s">
        <v>226</v>
      </c>
      <c r="B38" s="292"/>
      <c r="C38" s="9"/>
      <c r="D38" s="293"/>
      <c r="E38" s="293"/>
      <c r="F38" s="293"/>
      <c r="G38" s="293"/>
      <c r="H38" s="293"/>
      <c r="I38" s="293"/>
      <c r="J38" s="9"/>
      <c r="K38" s="9"/>
      <c r="L38" s="9"/>
      <c r="M38" s="9"/>
    </row>
    <row r="39" spans="1:13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3">
      <c r="A40" s="294" t="s">
        <v>233</v>
      </c>
      <c r="B40" s="183"/>
      <c r="C40" s="294" t="s">
        <v>227</v>
      </c>
      <c r="D40" s="183"/>
      <c r="E40" s="296" t="s">
        <v>228</v>
      </c>
      <c r="F40" s="297"/>
      <c r="G40" s="43"/>
      <c r="H40" s="300" t="s">
        <v>229</v>
      </c>
      <c r="I40" s="301"/>
      <c r="J40" s="302"/>
      <c r="K40" s="9"/>
      <c r="L40" s="9"/>
      <c r="M40" s="9"/>
    </row>
    <row r="41" spans="1:13" x14ac:dyDescent="0.3">
      <c r="A41" s="295"/>
      <c r="B41" s="183"/>
      <c r="C41" s="295"/>
      <c r="D41" s="183"/>
      <c r="E41" s="298"/>
      <c r="F41" s="299"/>
      <c r="G41" s="166"/>
      <c r="H41" s="169" t="s">
        <v>230</v>
      </c>
      <c r="I41" s="169" t="s">
        <v>231</v>
      </c>
      <c r="J41" s="169" t="s">
        <v>232</v>
      </c>
      <c r="K41" s="9"/>
      <c r="L41" s="9"/>
      <c r="M41" s="9"/>
    </row>
    <row r="42" spans="1:13" x14ac:dyDescent="0.3">
      <c r="A42" s="168"/>
      <c r="B42" s="9"/>
      <c r="C42" s="168"/>
      <c r="D42" s="9"/>
      <c r="E42" s="282"/>
      <c r="F42" s="283"/>
      <c r="G42" s="9"/>
      <c r="H42" s="168"/>
      <c r="I42" s="168"/>
      <c r="J42" s="168"/>
      <c r="K42" s="9"/>
      <c r="L42" s="9"/>
      <c r="M42" s="9"/>
    </row>
    <row r="43" spans="1:13" x14ac:dyDescent="0.3">
      <c r="A43" s="168"/>
      <c r="B43" s="9"/>
      <c r="C43" s="168"/>
      <c r="D43" s="9"/>
      <c r="E43" s="282"/>
      <c r="F43" s="283"/>
      <c r="G43" s="9"/>
      <c r="H43" s="168"/>
      <c r="I43" s="168"/>
      <c r="J43" s="168"/>
      <c r="K43" s="9"/>
      <c r="L43" s="9"/>
      <c r="M43" s="9"/>
    </row>
    <row r="44" spans="1:13" x14ac:dyDescent="0.3">
      <c r="A44" s="168"/>
      <c r="B44" s="9"/>
      <c r="C44" s="168"/>
      <c r="D44" s="9"/>
      <c r="E44" s="282"/>
      <c r="F44" s="283"/>
      <c r="G44" s="9"/>
      <c r="H44" s="168"/>
      <c r="I44" s="168"/>
      <c r="J44" s="168"/>
      <c r="K44" s="9"/>
      <c r="L44" s="9"/>
      <c r="M44" s="9"/>
    </row>
    <row r="45" spans="1:13" x14ac:dyDescent="0.3">
      <c r="A45" s="168"/>
      <c r="B45" s="9"/>
      <c r="C45" s="168"/>
      <c r="D45" s="9"/>
      <c r="E45" s="282"/>
      <c r="F45" s="283"/>
      <c r="G45" s="9"/>
      <c r="H45" s="168"/>
      <c r="I45" s="168"/>
      <c r="J45" s="168"/>
      <c r="K45" s="9"/>
      <c r="L45" s="9"/>
      <c r="M45" s="9"/>
    </row>
    <row r="46" spans="1:13" x14ac:dyDescent="0.3">
      <c r="A46" s="168"/>
      <c r="B46" s="9"/>
      <c r="C46" s="168"/>
      <c r="D46" s="9"/>
      <c r="E46" s="282"/>
      <c r="F46" s="283"/>
      <c r="G46" s="9"/>
      <c r="H46" s="168"/>
      <c r="I46" s="168"/>
      <c r="J46" s="168"/>
      <c r="K46" s="9"/>
      <c r="L46" s="9"/>
      <c r="M46" s="9"/>
    </row>
    <row r="47" spans="1:13" x14ac:dyDescent="0.3">
      <c r="A47" s="168"/>
      <c r="B47" s="9"/>
      <c r="C47" s="168"/>
      <c r="D47" s="9"/>
      <c r="E47" s="282"/>
      <c r="F47" s="283"/>
      <c r="G47" s="9"/>
      <c r="H47" s="168"/>
      <c r="I47" s="168"/>
      <c r="J47" s="168"/>
      <c r="K47" s="9"/>
      <c r="L47" s="9"/>
      <c r="M47" s="9"/>
    </row>
    <row r="48" spans="1:13" x14ac:dyDescent="0.3">
      <c r="A48" s="168"/>
      <c r="B48" s="9"/>
      <c r="C48" s="168"/>
      <c r="D48" s="9"/>
      <c r="E48" s="282"/>
      <c r="F48" s="283"/>
      <c r="G48" s="9"/>
      <c r="H48" s="168"/>
      <c r="I48" s="168"/>
      <c r="J48" s="168"/>
      <c r="K48" s="9"/>
      <c r="L48" s="9"/>
      <c r="M48" s="9"/>
    </row>
    <row r="49" spans="1:13" x14ac:dyDescent="0.3">
      <c r="A49" s="168"/>
      <c r="B49" s="9"/>
      <c r="C49" s="168"/>
      <c r="D49" s="9"/>
      <c r="E49" s="282"/>
      <c r="F49" s="283"/>
      <c r="G49" s="9"/>
      <c r="H49" s="168"/>
      <c r="I49" s="168"/>
      <c r="J49" s="168"/>
      <c r="K49" s="9"/>
      <c r="L49" s="9"/>
      <c r="M49" s="9"/>
    </row>
    <row r="50" spans="1:13" x14ac:dyDescent="0.3">
      <c r="A50" s="168"/>
      <c r="B50" s="9"/>
      <c r="C50" s="168"/>
      <c r="D50" s="9"/>
      <c r="E50" s="282"/>
      <c r="F50" s="283"/>
      <c r="G50" s="9"/>
      <c r="H50" s="168"/>
      <c r="I50" s="168"/>
      <c r="J50" s="168"/>
      <c r="K50" s="9"/>
      <c r="L50" s="9"/>
      <c r="M50" s="9"/>
    </row>
    <row r="51" spans="1:13" x14ac:dyDescent="0.3">
      <c r="A51" s="168"/>
      <c r="B51" s="9"/>
      <c r="C51" s="168"/>
      <c r="D51" s="9"/>
      <c r="E51" s="282"/>
      <c r="F51" s="283"/>
      <c r="G51" s="9"/>
      <c r="H51" s="168"/>
      <c r="I51" s="168"/>
      <c r="J51" s="168"/>
      <c r="K51" s="9"/>
      <c r="L51" s="9"/>
      <c r="M51" s="9"/>
    </row>
    <row r="52" spans="1:13" x14ac:dyDescent="0.3">
      <c r="A52" s="168"/>
      <c r="B52" s="9"/>
      <c r="C52" s="168"/>
      <c r="D52" s="9"/>
      <c r="E52" s="282"/>
      <c r="F52" s="283"/>
      <c r="G52" s="9"/>
      <c r="H52" s="168"/>
      <c r="I52" s="168"/>
      <c r="J52" s="168"/>
      <c r="K52" s="9"/>
      <c r="L52" s="9"/>
      <c r="M52" s="9"/>
    </row>
    <row r="53" spans="1:13" x14ac:dyDescent="0.3">
      <c r="A53" s="168"/>
      <c r="B53" s="9"/>
      <c r="C53" s="168"/>
      <c r="D53" s="9"/>
      <c r="E53" s="282"/>
      <c r="F53" s="283"/>
      <c r="G53" s="9"/>
      <c r="H53" s="168"/>
      <c r="I53" s="168"/>
      <c r="J53" s="168"/>
      <c r="K53" s="9"/>
      <c r="L53" s="9"/>
      <c r="M53" s="9"/>
    </row>
    <row r="54" spans="1:13" x14ac:dyDescent="0.3">
      <c r="A54" s="168"/>
      <c r="B54" s="9"/>
      <c r="C54" s="168"/>
      <c r="D54" s="9"/>
      <c r="E54" s="282"/>
      <c r="F54" s="283"/>
      <c r="G54" s="9"/>
      <c r="H54" s="168"/>
      <c r="I54" s="168"/>
      <c r="J54" s="168"/>
      <c r="K54" s="9"/>
      <c r="L54" s="9"/>
      <c r="M54" s="9"/>
    </row>
    <row r="55" spans="1:13" x14ac:dyDescent="0.3">
      <c r="A55" s="168"/>
      <c r="B55" s="9"/>
      <c r="C55" s="168"/>
      <c r="D55" s="9"/>
      <c r="E55" s="282"/>
      <c r="F55" s="283"/>
      <c r="G55" s="9"/>
      <c r="H55" s="168"/>
      <c r="I55" s="168"/>
      <c r="J55" s="168"/>
      <c r="K55" s="9"/>
      <c r="L55" s="9"/>
      <c r="M55" s="9"/>
    </row>
    <row r="56" spans="1:13" x14ac:dyDescent="0.3">
      <c r="A56" s="168"/>
      <c r="B56" s="9"/>
      <c r="C56" s="168"/>
      <c r="D56" s="9"/>
      <c r="E56" s="282"/>
      <c r="F56" s="283"/>
      <c r="G56" s="9"/>
      <c r="H56" s="168"/>
      <c r="I56" s="168"/>
      <c r="J56" s="168"/>
      <c r="K56" s="9"/>
      <c r="L56" s="9"/>
      <c r="M56" s="9"/>
    </row>
    <row r="57" spans="1:13" x14ac:dyDescent="0.3">
      <c r="A57" s="168"/>
      <c r="B57" s="9"/>
      <c r="C57" s="168"/>
      <c r="D57" s="9"/>
      <c r="E57" s="282"/>
      <c r="F57" s="283"/>
      <c r="G57" s="9"/>
      <c r="H57" s="168"/>
      <c r="I57" s="168"/>
      <c r="J57" s="168"/>
      <c r="K57" s="9"/>
      <c r="L57" s="9"/>
      <c r="M57" s="9"/>
    </row>
    <row r="58" spans="1:13" x14ac:dyDescent="0.3">
      <c r="A58" s="168"/>
      <c r="B58" s="9"/>
      <c r="C58" s="168"/>
      <c r="D58" s="9"/>
      <c r="E58" s="282"/>
      <c r="F58" s="283"/>
      <c r="G58" s="9"/>
      <c r="H58" s="168"/>
      <c r="I58" s="168"/>
      <c r="J58" s="168"/>
      <c r="K58" s="9"/>
      <c r="L58" s="9"/>
      <c r="M58" s="9"/>
    </row>
    <row r="59" spans="1:13" x14ac:dyDescent="0.3">
      <c r="A59" s="168"/>
      <c r="B59" s="9"/>
      <c r="C59" s="168"/>
      <c r="D59" s="9"/>
      <c r="E59" s="282"/>
      <c r="F59" s="283"/>
      <c r="G59" s="9"/>
      <c r="H59" s="168"/>
      <c r="I59" s="168"/>
      <c r="J59" s="168"/>
      <c r="K59" s="9"/>
      <c r="L59" s="9"/>
      <c r="M59" s="9"/>
    </row>
    <row r="60" spans="1:13" x14ac:dyDescent="0.3">
      <c r="A60" s="168"/>
      <c r="B60" s="9"/>
      <c r="C60" s="168"/>
      <c r="D60" s="9"/>
      <c r="E60" s="282"/>
      <c r="F60" s="283"/>
      <c r="G60" s="9"/>
      <c r="H60" s="168"/>
      <c r="I60" s="168"/>
      <c r="J60" s="168"/>
      <c r="K60" s="9"/>
      <c r="L60" s="9"/>
      <c r="M60" s="9"/>
    </row>
    <row r="61" spans="1:13" x14ac:dyDescent="0.3">
      <c r="A61" s="168"/>
      <c r="B61" s="9"/>
      <c r="C61" s="168"/>
      <c r="D61" s="9"/>
      <c r="E61" s="282"/>
      <c r="F61" s="283"/>
      <c r="G61" s="9"/>
      <c r="H61" s="168"/>
      <c r="I61" s="168"/>
      <c r="J61" s="168"/>
      <c r="K61" s="9"/>
      <c r="L61" s="9"/>
      <c r="M61" s="9"/>
    </row>
    <row r="62" spans="1:13" x14ac:dyDescent="0.3">
      <c r="A62" s="168"/>
      <c r="B62" s="9"/>
      <c r="C62" s="168"/>
      <c r="D62" s="9"/>
      <c r="E62" s="282"/>
      <c r="F62" s="283"/>
      <c r="G62" s="9"/>
      <c r="H62" s="168"/>
      <c r="I62" s="168"/>
      <c r="J62" s="168"/>
      <c r="K62" s="9"/>
      <c r="L62" s="9"/>
      <c r="M62" s="9"/>
    </row>
    <row r="63" spans="1:13" x14ac:dyDescent="0.3">
      <c r="A63" s="168"/>
      <c r="B63" s="9"/>
      <c r="C63" s="168"/>
      <c r="D63" s="9"/>
      <c r="E63" s="282"/>
      <c r="F63" s="283"/>
      <c r="G63" s="9"/>
      <c r="H63" s="168"/>
      <c r="I63" s="168"/>
      <c r="J63" s="168"/>
      <c r="K63" s="9"/>
      <c r="L63" s="9"/>
      <c r="M63" s="9"/>
    </row>
    <row r="64" spans="1:13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x14ac:dyDescent="0.3">
      <c r="A65" s="9"/>
      <c r="B65" s="9"/>
      <c r="C65" s="171" t="s">
        <v>104</v>
      </c>
      <c r="D65" s="9"/>
      <c r="E65" s="229"/>
      <c r="F65" s="229"/>
      <c r="G65" s="229"/>
      <c r="H65" s="229"/>
      <c r="I65" s="229"/>
      <c r="J65" s="9"/>
      <c r="K65" s="9"/>
      <c r="L65" s="9"/>
      <c r="M65" s="9"/>
    </row>
    <row r="66" spans="1:13" x14ac:dyDescent="0.3">
      <c r="A66" s="9"/>
      <c r="B66" s="9"/>
      <c r="C66" s="171"/>
      <c r="D66" s="9"/>
      <c r="E66" s="167"/>
      <c r="F66" s="167"/>
      <c r="G66" s="167"/>
      <c r="H66" s="167"/>
      <c r="I66" s="167"/>
      <c r="J66" s="9"/>
      <c r="K66" s="9"/>
      <c r="L66" s="9"/>
      <c r="M66" s="9"/>
    </row>
    <row r="67" spans="1:13" ht="23.4" x14ac:dyDescent="0.45">
      <c r="A67" s="9"/>
      <c r="B67" s="182"/>
      <c r="C67" s="303" t="s">
        <v>234</v>
      </c>
      <c r="D67" s="303"/>
      <c r="E67" s="303"/>
      <c r="F67" s="303"/>
      <c r="G67" s="303"/>
      <c r="H67" s="303"/>
      <c r="I67" s="303"/>
      <c r="J67" s="303"/>
      <c r="K67" s="9"/>
      <c r="L67" s="9"/>
      <c r="M67" s="9"/>
    </row>
    <row r="68" spans="1:13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8" x14ac:dyDescent="0.35">
      <c r="A69" s="292" t="s">
        <v>113</v>
      </c>
      <c r="B69" s="292"/>
      <c r="C69" s="43"/>
      <c r="D69" s="43"/>
      <c r="E69" s="212">
        <f>Organisaatio!A75</f>
        <v>0</v>
      </c>
      <c r="F69" s="212"/>
      <c r="G69" s="212"/>
      <c r="H69" s="212"/>
      <c r="I69" s="212"/>
      <c r="J69" s="9"/>
      <c r="K69" s="9"/>
      <c r="L69" s="9"/>
      <c r="M69" s="9"/>
    </row>
    <row r="70" spans="1:13" ht="6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8" x14ac:dyDescent="0.35">
      <c r="A71" s="292" t="s">
        <v>226</v>
      </c>
      <c r="B71" s="292"/>
      <c r="C71" s="9"/>
      <c r="D71" s="293"/>
      <c r="E71" s="293"/>
      <c r="F71" s="293"/>
      <c r="G71" s="293"/>
      <c r="H71" s="293"/>
      <c r="I71" s="293"/>
      <c r="J71" s="9"/>
      <c r="K71" s="9"/>
      <c r="L71" s="9"/>
      <c r="M71" s="9"/>
    </row>
    <row r="72" spans="1:13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x14ac:dyDescent="0.3">
      <c r="A73" s="294" t="s">
        <v>233</v>
      </c>
      <c r="B73" s="183"/>
      <c r="C73" s="294" t="s">
        <v>227</v>
      </c>
      <c r="D73" s="183"/>
      <c r="E73" s="296" t="s">
        <v>228</v>
      </c>
      <c r="F73" s="297"/>
      <c r="G73" s="43"/>
      <c r="H73" s="300" t="s">
        <v>229</v>
      </c>
      <c r="I73" s="301"/>
      <c r="J73" s="302"/>
      <c r="K73" s="9"/>
      <c r="L73" s="9"/>
      <c r="M73" s="9"/>
    </row>
    <row r="74" spans="1:13" x14ac:dyDescent="0.3">
      <c r="A74" s="295"/>
      <c r="B74" s="183"/>
      <c r="C74" s="295"/>
      <c r="D74" s="183"/>
      <c r="E74" s="298"/>
      <c r="F74" s="299"/>
      <c r="G74" s="166"/>
      <c r="H74" s="169" t="s">
        <v>230</v>
      </c>
      <c r="I74" s="169" t="s">
        <v>231</v>
      </c>
      <c r="J74" s="169" t="s">
        <v>232</v>
      </c>
      <c r="K74" s="9"/>
      <c r="L74" s="9"/>
      <c r="M74" s="9"/>
    </row>
    <row r="75" spans="1:13" x14ac:dyDescent="0.3">
      <c r="A75" s="168"/>
      <c r="B75" s="9"/>
      <c r="C75" s="168"/>
      <c r="D75" s="9"/>
      <c r="E75" s="282"/>
      <c r="F75" s="283"/>
      <c r="G75" s="9"/>
      <c r="H75" s="168"/>
      <c r="I75" s="168"/>
      <c r="J75" s="168"/>
      <c r="K75" s="9"/>
      <c r="L75" s="9"/>
      <c r="M75" s="9"/>
    </row>
    <row r="76" spans="1:13" x14ac:dyDescent="0.3">
      <c r="A76" s="168"/>
      <c r="B76" s="9"/>
      <c r="C76" s="168"/>
      <c r="D76" s="9"/>
      <c r="E76" s="282"/>
      <c r="F76" s="283"/>
      <c r="G76" s="9"/>
      <c r="H76" s="168"/>
      <c r="I76" s="168"/>
      <c r="J76" s="168"/>
      <c r="K76" s="9"/>
      <c r="L76" s="9"/>
      <c r="M76" s="9"/>
    </row>
    <row r="77" spans="1:13" x14ac:dyDescent="0.3">
      <c r="A77" s="168"/>
      <c r="B77" s="9"/>
      <c r="C77" s="168"/>
      <c r="D77" s="9"/>
      <c r="E77" s="282"/>
      <c r="F77" s="283"/>
      <c r="G77" s="9"/>
      <c r="H77" s="168"/>
      <c r="I77" s="168"/>
      <c r="J77" s="168"/>
      <c r="K77" s="9"/>
      <c r="L77" s="9"/>
      <c r="M77" s="9"/>
    </row>
    <row r="78" spans="1:13" x14ac:dyDescent="0.3">
      <c r="A78" s="168"/>
      <c r="B78" s="9"/>
      <c r="C78" s="168"/>
      <c r="D78" s="9"/>
      <c r="E78" s="282"/>
      <c r="F78" s="283"/>
      <c r="G78" s="9"/>
      <c r="H78" s="168"/>
      <c r="I78" s="168"/>
      <c r="J78" s="168"/>
      <c r="K78" s="9"/>
      <c r="L78" s="9"/>
      <c r="M78" s="9"/>
    </row>
    <row r="79" spans="1:13" x14ac:dyDescent="0.3">
      <c r="A79" s="168"/>
      <c r="B79" s="9"/>
      <c r="C79" s="168"/>
      <c r="D79" s="9"/>
      <c r="E79" s="282"/>
      <c r="F79" s="283"/>
      <c r="G79" s="9"/>
      <c r="H79" s="168"/>
      <c r="I79" s="168"/>
      <c r="J79" s="168"/>
      <c r="K79" s="9"/>
      <c r="L79" s="9"/>
      <c r="M79" s="9"/>
    </row>
    <row r="80" spans="1:13" x14ac:dyDescent="0.3">
      <c r="A80" s="168"/>
      <c r="B80" s="9"/>
      <c r="C80" s="168"/>
      <c r="D80" s="9"/>
      <c r="E80" s="282"/>
      <c r="F80" s="283"/>
      <c r="G80" s="9"/>
      <c r="H80" s="168"/>
      <c r="I80" s="168"/>
      <c r="J80" s="168"/>
      <c r="K80" s="9"/>
      <c r="L80" s="9"/>
      <c r="M80" s="9"/>
    </row>
    <row r="81" spans="1:13" x14ac:dyDescent="0.3">
      <c r="A81" s="168"/>
      <c r="B81" s="9"/>
      <c r="C81" s="168"/>
      <c r="D81" s="9"/>
      <c r="E81" s="282"/>
      <c r="F81" s="283"/>
      <c r="G81" s="9"/>
      <c r="H81" s="168"/>
      <c r="I81" s="168"/>
      <c r="J81" s="168"/>
      <c r="K81" s="9"/>
      <c r="L81" s="9"/>
      <c r="M81" s="9"/>
    </row>
    <row r="82" spans="1:13" x14ac:dyDescent="0.3">
      <c r="A82" s="168"/>
      <c r="B82" s="9"/>
      <c r="C82" s="168"/>
      <c r="D82" s="9"/>
      <c r="E82" s="282"/>
      <c r="F82" s="283"/>
      <c r="G82" s="9"/>
      <c r="H82" s="168"/>
      <c r="I82" s="168"/>
      <c r="J82" s="168"/>
      <c r="K82" s="9"/>
      <c r="L82" s="9"/>
      <c r="M82" s="9"/>
    </row>
    <row r="83" spans="1:13" x14ac:dyDescent="0.3">
      <c r="A83" s="168"/>
      <c r="B83" s="9"/>
      <c r="C83" s="168"/>
      <c r="D83" s="9"/>
      <c r="E83" s="282"/>
      <c r="F83" s="283"/>
      <c r="G83" s="9"/>
      <c r="H83" s="168"/>
      <c r="I83" s="168"/>
      <c r="J83" s="168"/>
      <c r="K83" s="9"/>
      <c r="L83" s="9"/>
      <c r="M83" s="9"/>
    </row>
    <row r="84" spans="1:13" x14ac:dyDescent="0.3">
      <c r="A84" s="168"/>
      <c r="B84" s="9"/>
      <c r="C84" s="168"/>
      <c r="D84" s="9"/>
      <c r="E84" s="282"/>
      <c r="F84" s="283"/>
      <c r="G84" s="9"/>
      <c r="H84" s="168"/>
      <c r="I84" s="168"/>
      <c r="J84" s="168"/>
      <c r="K84" s="9"/>
      <c r="L84" s="9"/>
      <c r="M84" s="9"/>
    </row>
    <row r="85" spans="1:13" x14ac:dyDescent="0.3">
      <c r="A85" s="168"/>
      <c r="B85" s="9"/>
      <c r="C85" s="168"/>
      <c r="D85" s="9"/>
      <c r="E85" s="282"/>
      <c r="F85" s="283"/>
      <c r="G85" s="9"/>
      <c r="H85" s="168"/>
      <c r="I85" s="168"/>
      <c r="J85" s="168"/>
      <c r="K85" s="9"/>
      <c r="L85" s="9"/>
      <c r="M85" s="9"/>
    </row>
    <row r="86" spans="1:13" x14ac:dyDescent="0.3">
      <c r="A86" s="168"/>
      <c r="B86" s="9"/>
      <c r="C86" s="168"/>
      <c r="D86" s="9"/>
      <c r="E86" s="282"/>
      <c r="F86" s="283"/>
      <c r="G86" s="9"/>
      <c r="H86" s="168"/>
      <c r="I86" s="168"/>
      <c r="J86" s="168"/>
      <c r="K86" s="9"/>
      <c r="L86" s="9"/>
      <c r="M86" s="9"/>
    </row>
    <row r="87" spans="1:13" x14ac:dyDescent="0.3">
      <c r="A87" s="168"/>
      <c r="B87" s="9"/>
      <c r="C87" s="168"/>
      <c r="D87" s="9"/>
      <c r="E87" s="282"/>
      <c r="F87" s="283"/>
      <c r="G87" s="9"/>
      <c r="H87" s="168"/>
      <c r="I87" s="168"/>
      <c r="J87" s="168"/>
      <c r="K87" s="9"/>
      <c r="L87" s="9"/>
      <c r="M87" s="9"/>
    </row>
    <row r="88" spans="1:13" x14ac:dyDescent="0.3">
      <c r="A88" s="168"/>
      <c r="B88" s="9"/>
      <c r="C88" s="168"/>
      <c r="D88" s="9"/>
      <c r="E88" s="282"/>
      <c r="F88" s="283"/>
      <c r="G88" s="9"/>
      <c r="H88" s="168"/>
      <c r="I88" s="168"/>
      <c r="J88" s="168"/>
      <c r="K88" s="9"/>
      <c r="L88" s="9"/>
      <c r="M88" s="9"/>
    </row>
    <row r="89" spans="1:13" x14ac:dyDescent="0.3">
      <c r="A89" s="168"/>
      <c r="B89" s="9"/>
      <c r="C89" s="168"/>
      <c r="D89" s="9"/>
      <c r="E89" s="282"/>
      <c r="F89" s="283"/>
      <c r="G89" s="9"/>
      <c r="H89" s="168"/>
      <c r="I89" s="168"/>
      <c r="J89" s="168"/>
      <c r="K89" s="9"/>
      <c r="L89" s="9"/>
      <c r="M89" s="9"/>
    </row>
    <row r="90" spans="1:13" x14ac:dyDescent="0.3">
      <c r="A90" s="168"/>
      <c r="B90" s="9"/>
      <c r="C90" s="168"/>
      <c r="D90" s="9"/>
      <c r="E90" s="282"/>
      <c r="F90" s="283"/>
      <c r="G90" s="9"/>
      <c r="H90" s="168"/>
      <c r="I90" s="168"/>
      <c r="J90" s="168"/>
      <c r="K90" s="9"/>
      <c r="L90" s="9"/>
      <c r="M90" s="9"/>
    </row>
    <row r="91" spans="1:13" x14ac:dyDescent="0.3">
      <c r="A91" s="168"/>
      <c r="B91" s="9"/>
      <c r="C91" s="168"/>
      <c r="D91" s="9"/>
      <c r="E91" s="282"/>
      <c r="F91" s="283"/>
      <c r="G91" s="9"/>
      <c r="H91" s="168"/>
      <c r="I91" s="168"/>
      <c r="J91" s="168"/>
      <c r="K91" s="9"/>
      <c r="L91" s="9"/>
      <c r="M91" s="9"/>
    </row>
    <row r="92" spans="1:13" x14ac:dyDescent="0.3">
      <c r="A92" s="168"/>
      <c r="B92" s="9"/>
      <c r="C92" s="168"/>
      <c r="D92" s="9"/>
      <c r="E92" s="282"/>
      <c r="F92" s="283"/>
      <c r="G92" s="9"/>
      <c r="H92" s="168"/>
      <c r="I92" s="168"/>
      <c r="J92" s="168"/>
      <c r="K92" s="9"/>
      <c r="L92" s="9"/>
      <c r="M92" s="9"/>
    </row>
    <row r="93" spans="1:13" x14ac:dyDescent="0.3">
      <c r="A93" s="168"/>
      <c r="B93" s="9"/>
      <c r="C93" s="168"/>
      <c r="D93" s="9"/>
      <c r="E93" s="282"/>
      <c r="F93" s="283"/>
      <c r="G93" s="9"/>
      <c r="H93" s="168"/>
      <c r="I93" s="168"/>
      <c r="J93" s="168"/>
      <c r="K93" s="9"/>
      <c r="L93" s="9"/>
      <c r="M93" s="9"/>
    </row>
    <row r="94" spans="1:13" x14ac:dyDescent="0.3">
      <c r="A94" s="168"/>
      <c r="B94" s="9"/>
      <c r="C94" s="168"/>
      <c r="D94" s="9"/>
      <c r="E94" s="282"/>
      <c r="F94" s="283"/>
      <c r="G94" s="9"/>
      <c r="H94" s="168"/>
      <c r="I94" s="168"/>
      <c r="J94" s="168"/>
      <c r="K94" s="9"/>
      <c r="L94" s="9"/>
      <c r="M94" s="9"/>
    </row>
    <row r="95" spans="1:13" x14ac:dyDescent="0.3">
      <c r="A95" s="168"/>
      <c r="B95" s="9"/>
      <c r="C95" s="168"/>
      <c r="D95" s="9"/>
      <c r="E95" s="282"/>
      <c r="F95" s="283"/>
      <c r="G95" s="9"/>
      <c r="H95" s="168"/>
      <c r="I95" s="168"/>
      <c r="J95" s="168"/>
      <c r="K95" s="9"/>
      <c r="L95" s="9"/>
      <c r="M95" s="9"/>
    </row>
    <row r="96" spans="1:13" x14ac:dyDescent="0.3">
      <c r="A96" s="168"/>
      <c r="B96" s="9"/>
      <c r="C96" s="168"/>
      <c r="D96" s="9"/>
      <c r="E96" s="282"/>
      <c r="F96" s="283"/>
      <c r="G96" s="9"/>
      <c r="H96" s="168"/>
      <c r="I96" s="168"/>
      <c r="J96" s="168"/>
      <c r="K96" s="9"/>
      <c r="L96" s="9"/>
      <c r="M96" s="9"/>
    </row>
    <row r="97" spans="1:13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x14ac:dyDescent="0.3">
      <c r="A98" s="9"/>
      <c r="B98" s="9"/>
      <c r="C98" s="171" t="s">
        <v>104</v>
      </c>
      <c r="D98" s="9"/>
      <c r="E98" s="229"/>
      <c r="F98" s="229"/>
      <c r="G98" s="229"/>
      <c r="H98" s="229"/>
      <c r="I98" s="229"/>
      <c r="J98" s="9"/>
      <c r="K98" s="9"/>
      <c r="L98" s="9"/>
      <c r="M98" s="9"/>
    </row>
    <row r="99" spans="1:13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</sheetData>
  <sheetProtection password="D51B" sheet="1" objects="1" scenarios="1" selectLockedCells="1"/>
  <mergeCells count="96">
    <mergeCell ref="C7:C8"/>
    <mergeCell ref="E7:F8"/>
    <mergeCell ref="E17:F17"/>
    <mergeCell ref="E18:F18"/>
    <mergeCell ref="E19:F19"/>
    <mergeCell ref="E9:F9"/>
    <mergeCell ref="E10:F10"/>
    <mergeCell ref="E11:F11"/>
    <mergeCell ref="E28:F28"/>
    <mergeCell ref="E3:I3"/>
    <mergeCell ref="E29:F29"/>
    <mergeCell ref="E30:F30"/>
    <mergeCell ref="H7:J7"/>
    <mergeCell ref="E20:F20"/>
    <mergeCell ref="E21:F21"/>
    <mergeCell ref="E22:F22"/>
    <mergeCell ref="D5:I5"/>
    <mergeCell ref="A7:A8"/>
    <mergeCell ref="A3:B3"/>
    <mergeCell ref="A5:B5"/>
    <mergeCell ref="C1:J1"/>
    <mergeCell ref="C34:J34"/>
    <mergeCell ref="E12:F12"/>
    <mergeCell ref="E13:F13"/>
    <mergeCell ref="E14:F14"/>
    <mergeCell ref="E15:F15"/>
    <mergeCell ref="E16:F16"/>
    <mergeCell ref="E32:I32"/>
    <mergeCell ref="E23:F23"/>
    <mergeCell ref="E24:F24"/>
    <mergeCell ref="E25:F25"/>
    <mergeCell ref="E26:F26"/>
    <mergeCell ref="E27:F27"/>
    <mergeCell ref="A36:B36"/>
    <mergeCell ref="E36:I36"/>
    <mergeCell ref="A38:B38"/>
    <mergeCell ref="D38:I38"/>
    <mergeCell ref="A40:A41"/>
    <mergeCell ref="C40:C41"/>
    <mergeCell ref="E40:F41"/>
    <mergeCell ref="H40:J40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5:I65"/>
    <mergeCell ref="C67:J67"/>
    <mergeCell ref="A69:B69"/>
    <mergeCell ref="E69:I69"/>
    <mergeCell ref="A71:B71"/>
    <mergeCell ref="D71:I71"/>
    <mergeCell ref="A73:A74"/>
    <mergeCell ref="C73:C74"/>
    <mergeCell ref="E73:F74"/>
    <mergeCell ref="H73:J73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5:F95"/>
    <mergeCell ref="E96:F96"/>
    <mergeCell ref="E98:I98"/>
    <mergeCell ref="E90:F90"/>
    <mergeCell ref="E91:F91"/>
    <mergeCell ref="E92:F92"/>
    <mergeCell ref="E93:F93"/>
    <mergeCell ref="E94:F9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96"/>
  <sheetViews>
    <sheetView topLeftCell="A13" workbookViewId="0">
      <selection activeCell="A30" sqref="A30:I31"/>
    </sheetView>
  </sheetViews>
  <sheetFormatPr defaultColWidth="8.6640625" defaultRowHeight="14.4" x14ac:dyDescent="0.3"/>
  <cols>
    <col min="1" max="2" width="8.6640625" style="9"/>
    <col min="3" max="3" width="8" style="9" customWidth="1"/>
    <col min="4" max="4" width="9.6640625" style="9" customWidth="1"/>
    <col min="5" max="5" width="7.6640625" style="9" customWidth="1"/>
    <col min="6" max="6" width="7.44140625" style="9" customWidth="1"/>
    <col min="7" max="7" width="15.109375" style="9" customWidth="1"/>
    <col min="8" max="9" width="10.44140625" style="9" customWidth="1"/>
    <col min="10" max="16384" width="8.6640625" style="9"/>
  </cols>
  <sheetData>
    <row r="1" spans="1:9" ht="18" x14ac:dyDescent="0.35">
      <c r="A1" s="254" t="s">
        <v>146</v>
      </c>
      <c r="B1" s="254"/>
      <c r="C1" s="254"/>
      <c r="D1" s="120"/>
      <c r="E1" s="344" t="s">
        <v>147</v>
      </c>
      <c r="F1" s="344"/>
      <c r="G1" s="344"/>
      <c r="H1" s="344"/>
      <c r="I1" s="344"/>
    </row>
    <row r="2" spans="1:9" ht="15" customHeight="1" x14ac:dyDescent="0.3">
      <c r="E2" s="344"/>
      <c r="F2" s="344"/>
      <c r="G2" s="344"/>
      <c r="H2" s="344"/>
      <c r="I2" s="344"/>
    </row>
    <row r="3" spans="1:9" ht="6.9" customHeight="1" x14ac:dyDescent="0.3"/>
    <row r="4" spans="1:9" ht="12.9" customHeight="1" x14ac:dyDescent="0.3">
      <c r="A4" s="310" t="s">
        <v>68</v>
      </c>
      <c r="B4" s="311"/>
      <c r="C4" s="311"/>
      <c r="D4" s="311"/>
      <c r="E4" s="312"/>
      <c r="F4" s="139" t="s">
        <v>148</v>
      </c>
      <c r="G4" s="139" t="s">
        <v>149</v>
      </c>
      <c r="H4" s="279" t="s">
        <v>150</v>
      </c>
      <c r="I4" s="281"/>
    </row>
    <row r="5" spans="1:9" ht="18.899999999999999" customHeight="1" x14ac:dyDescent="0.3">
      <c r="A5" s="310">
        <f>Organisaatio!A10</f>
        <v>0</v>
      </c>
      <c r="B5" s="311"/>
      <c r="C5" s="311"/>
      <c r="D5" s="311"/>
      <c r="E5" s="312"/>
      <c r="F5" s="140"/>
      <c r="G5" s="140"/>
      <c r="H5" s="282"/>
      <c r="I5" s="283"/>
    </row>
    <row r="6" spans="1:9" ht="12.9" customHeight="1" x14ac:dyDescent="0.3">
      <c r="A6" s="343" t="s">
        <v>151</v>
      </c>
      <c r="B6" s="343"/>
      <c r="C6" s="343"/>
      <c r="D6" s="343"/>
      <c r="E6" s="343"/>
      <c r="F6" s="343"/>
      <c r="G6" s="343"/>
      <c r="H6" s="343"/>
      <c r="I6" s="343"/>
    </row>
    <row r="7" spans="1:9" x14ac:dyDescent="0.3">
      <c r="A7" s="331"/>
      <c r="B7" s="332"/>
      <c r="C7" s="332"/>
      <c r="D7" s="332"/>
      <c r="E7" s="332"/>
      <c r="F7" s="332"/>
      <c r="G7" s="332"/>
      <c r="H7" s="332"/>
      <c r="I7" s="333"/>
    </row>
    <row r="8" spans="1:9" x14ac:dyDescent="0.3">
      <c r="A8" s="334"/>
      <c r="B8" s="335"/>
      <c r="C8" s="335"/>
      <c r="D8" s="335"/>
      <c r="E8" s="335"/>
      <c r="F8" s="335"/>
      <c r="G8" s="335"/>
      <c r="H8" s="335"/>
      <c r="I8" s="336"/>
    </row>
    <row r="9" spans="1:9" x14ac:dyDescent="0.3">
      <c r="A9" s="334"/>
      <c r="B9" s="335"/>
      <c r="C9" s="335"/>
      <c r="D9" s="335"/>
      <c r="E9" s="335"/>
      <c r="F9" s="335"/>
      <c r="G9" s="335"/>
      <c r="H9" s="335"/>
      <c r="I9" s="336"/>
    </row>
    <row r="10" spans="1:9" x14ac:dyDescent="0.3">
      <c r="A10" s="337"/>
      <c r="B10" s="338"/>
      <c r="C10" s="338"/>
      <c r="D10" s="338"/>
      <c r="E10" s="338"/>
      <c r="F10" s="338"/>
      <c r="G10" s="338"/>
      <c r="H10" s="338"/>
      <c r="I10" s="339"/>
    </row>
    <row r="11" spans="1:9" x14ac:dyDescent="0.3">
      <c r="A11" s="329" t="s">
        <v>152</v>
      </c>
      <c r="B11" s="329"/>
      <c r="C11" s="329"/>
    </row>
    <row r="12" spans="1:9" ht="12.9" customHeight="1" x14ac:dyDescent="0.3">
      <c r="A12" s="310" t="s">
        <v>153</v>
      </c>
      <c r="B12" s="311"/>
      <c r="C12" s="312"/>
      <c r="D12" s="139" t="s">
        <v>154</v>
      </c>
      <c r="E12" s="139" t="s">
        <v>157</v>
      </c>
      <c r="F12" s="139" t="s">
        <v>156</v>
      </c>
      <c r="G12" s="139" t="s">
        <v>155</v>
      </c>
      <c r="H12" s="139" t="s">
        <v>158</v>
      </c>
      <c r="I12" s="139" t="s">
        <v>159</v>
      </c>
    </row>
    <row r="13" spans="1:9" ht="18.899999999999999" customHeight="1" x14ac:dyDescent="0.3">
      <c r="A13" s="340"/>
      <c r="B13" s="341"/>
      <c r="C13" s="342"/>
      <c r="D13" s="122"/>
      <c r="E13" s="122"/>
      <c r="F13" s="122"/>
      <c r="G13" s="122"/>
      <c r="H13" s="122"/>
      <c r="I13" s="122"/>
    </row>
    <row r="14" spans="1:9" ht="12.9" customHeight="1" x14ac:dyDescent="0.3">
      <c r="A14" s="310" t="s">
        <v>160</v>
      </c>
      <c r="B14" s="311"/>
      <c r="C14" s="312"/>
      <c r="D14" s="121" t="s">
        <v>161</v>
      </c>
      <c r="E14" s="121" t="s">
        <v>162</v>
      </c>
      <c r="F14" s="139" t="s">
        <v>163</v>
      </c>
      <c r="G14" s="139" t="s">
        <v>164</v>
      </c>
      <c r="H14" s="279" t="s">
        <v>165</v>
      </c>
      <c r="I14" s="281"/>
    </row>
    <row r="15" spans="1:9" ht="18.899999999999999" customHeight="1" x14ac:dyDescent="0.3">
      <c r="A15" s="282"/>
      <c r="B15" s="286"/>
      <c r="C15" s="283"/>
      <c r="D15" s="141"/>
      <c r="E15" s="141"/>
      <c r="F15" s="141"/>
      <c r="G15" s="141"/>
      <c r="H15" s="313"/>
      <c r="I15" s="315"/>
    </row>
    <row r="16" spans="1:9" ht="12.9" customHeight="1" x14ac:dyDescent="0.3">
      <c r="A16" s="310" t="s">
        <v>166</v>
      </c>
      <c r="B16" s="311"/>
      <c r="C16" s="312"/>
      <c r="D16" s="310" t="s">
        <v>167</v>
      </c>
      <c r="E16" s="311"/>
      <c r="F16" s="311"/>
      <c r="G16" s="311"/>
      <c r="H16" s="311"/>
      <c r="I16" s="312"/>
    </row>
    <row r="17" spans="1:9" ht="18.899999999999999" customHeight="1" x14ac:dyDescent="0.3">
      <c r="A17" s="313"/>
      <c r="B17" s="314"/>
      <c r="C17" s="315"/>
      <c r="D17" s="313"/>
      <c r="E17" s="314"/>
      <c r="F17" s="314"/>
      <c r="G17" s="314"/>
      <c r="H17" s="314"/>
      <c r="I17" s="315"/>
    </row>
    <row r="18" spans="1:9" ht="12.9" customHeight="1" x14ac:dyDescent="0.3">
      <c r="A18" s="310" t="s">
        <v>168</v>
      </c>
      <c r="B18" s="311"/>
      <c r="C18" s="311"/>
      <c r="D18" s="312"/>
      <c r="E18" s="310" t="s">
        <v>169</v>
      </c>
      <c r="F18" s="311"/>
      <c r="G18" s="311"/>
      <c r="H18" s="311"/>
      <c r="I18" s="312"/>
    </row>
    <row r="19" spans="1:9" ht="18.899999999999999" customHeight="1" x14ac:dyDescent="0.3">
      <c r="A19" s="313"/>
      <c r="B19" s="314"/>
      <c r="C19" s="314"/>
      <c r="D19" s="315"/>
      <c r="E19" s="313"/>
      <c r="F19" s="314"/>
      <c r="G19" s="314"/>
      <c r="H19" s="314"/>
      <c r="I19" s="315"/>
    </row>
    <row r="20" spans="1:9" ht="12.9" customHeight="1" x14ac:dyDescent="0.3">
      <c r="A20" s="310" t="s">
        <v>170</v>
      </c>
      <c r="B20" s="311"/>
      <c r="C20" s="311"/>
      <c r="D20" s="312"/>
      <c r="E20" s="310" t="s">
        <v>171</v>
      </c>
      <c r="F20" s="311"/>
      <c r="G20" s="311"/>
      <c r="H20" s="311"/>
      <c r="I20" s="312"/>
    </row>
    <row r="21" spans="1:9" ht="18.899999999999999" customHeight="1" x14ac:dyDescent="0.3">
      <c r="A21" s="313"/>
      <c r="B21" s="314"/>
      <c r="C21" s="314"/>
      <c r="D21" s="315"/>
      <c r="E21" s="313"/>
      <c r="F21" s="314"/>
      <c r="G21" s="314"/>
      <c r="H21" s="314"/>
      <c r="I21" s="315"/>
    </row>
    <row r="22" spans="1:9" ht="15" customHeight="1" x14ac:dyDescent="0.3">
      <c r="A22" s="307" t="s">
        <v>172</v>
      </c>
      <c r="B22" s="308"/>
      <c r="C22" s="308"/>
      <c r="D22" s="308"/>
      <c r="E22" s="308"/>
      <c r="F22" s="308"/>
      <c r="G22" s="308"/>
      <c r="H22" s="308"/>
      <c r="I22" s="309"/>
    </row>
    <row r="23" spans="1:9" ht="12.9" customHeight="1" x14ac:dyDescent="0.3">
      <c r="A23" s="316" t="s">
        <v>173</v>
      </c>
      <c r="B23" s="330"/>
      <c r="C23" s="317"/>
      <c r="D23" s="316" t="s">
        <v>174</v>
      </c>
      <c r="E23" s="330"/>
      <c r="F23" s="317"/>
      <c r="G23" s="316" t="s">
        <v>175</v>
      </c>
      <c r="H23" s="330"/>
      <c r="I23" s="317"/>
    </row>
    <row r="24" spans="1:9" x14ac:dyDescent="0.3">
      <c r="A24" s="318"/>
      <c r="B24" s="319"/>
      <c r="C24" s="320"/>
      <c r="D24" s="318"/>
      <c r="E24" s="319"/>
      <c r="F24" s="320"/>
      <c r="G24" s="318"/>
      <c r="H24" s="319"/>
      <c r="I24" s="320"/>
    </row>
    <row r="25" spans="1:9" x14ac:dyDescent="0.3">
      <c r="A25" s="324"/>
      <c r="B25" s="325"/>
      <c r="C25" s="326"/>
      <c r="D25" s="324"/>
      <c r="E25" s="325"/>
      <c r="F25" s="326"/>
      <c r="G25" s="324"/>
      <c r="H25" s="325"/>
      <c r="I25" s="326"/>
    </row>
    <row r="26" spans="1:9" ht="12.9" customHeight="1" x14ac:dyDescent="0.3">
      <c r="A26" s="310" t="s">
        <v>176</v>
      </c>
      <c r="B26" s="311"/>
      <c r="C26" s="311"/>
      <c r="D26" s="311"/>
      <c r="E26" s="311"/>
      <c r="F26" s="311"/>
      <c r="G26" s="311"/>
      <c r="H26" s="311"/>
      <c r="I26" s="312"/>
    </row>
    <row r="27" spans="1:9" ht="18.899999999999999" customHeight="1" x14ac:dyDescent="0.3">
      <c r="A27" s="318"/>
      <c r="B27" s="319"/>
      <c r="C27" s="319"/>
      <c r="D27" s="319"/>
      <c r="E27" s="319"/>
      <c r="F27" s="319"/>
      <c r="G27" s="319"/>
      <c r="H27" s="319"/>
      <c r="I27" s="320"/>
    </row>
    <row r="28" spans="1:9" ht="18.899999999999999" customHeight="1" x14ac:dyDescent="0.3">
      <c r="A28" s="324"/>
      <c r="B28" s="325"/>
      <c r="C28" s="325"/>
      <c r="D28" s="325"/>
      <c r="E28" s="325"/>
      <c r="F28" s="325"/>
      <c r="G28" s="325"/>
      <c r="H28" s="325"/>
      <c r="I28" s="326"/>
    </row>
    <row r="29" spans="1:9" ht="12.9" customHeight="1" x14ac:dyDescent="0.3">
      <c r="A29" s="310" t="s">
        <v>177</v>
      </c>
      <c r="B29" s="311"/>
      <c r="C29" s="311"/>
      <c r="D29" s="311"/>
      <c r="E29" s="311"/>
      <c r="F29" s="311"/>
      <c r="G29" s="311"/>
      <c r="H29" s="311"/>
      <c r="I29" s="312"/>
    </row>
    <row r="30" spans="1:9" ht="18.899999999999999" customHeight="1" x14ac:dyDescent="0.3">
      <c r="A30" s="318"/>
      <c r="B30" s="319"/>
      <c r="C30" s="319"/>
      <c r="D30" s="319"/>
      <c r="E30" s="319"/>
      <c r="F30" s="319"/>
      <c r="G30" s="319"/>
      <c r="H30" s="319"/>
      <c r="I30" s="320"/>
    </row>
    <row r="31" spans="1:9" ht="18.899999999999999" customHeight="1" x14ac:dyDescent="0.3">
      <c r="A31" s="324"/>
      <c r="B31" s="325"/>
      <c r="C31" s="325"/>
      <c r="D31" s="325"/>
      <c r="E31" s="325"/>
      <c r="F31" s="325"/>
      <c r="G31" s="325"/>
      <c r="H31" s="325"/>
      <c r="I31" s="326"/>
    </row>
    <row r="32" spans="1:9" ht="12.9" customHeight="1" x14ac:dyDescent="0.3">
      <c r="A32" s="329" t="s">
        <v>178</v>
      </c>
      <c r="B32" s="329"/>
    </row>
    <row r="33" spans="1:9" ht="12.9" customHeight="1" x14ac:dyDescent="0.3">
      <c r="A33" s="310" t="s">
        <v>179</v>
      </c>
      <c r="B33" s="311"/>
      <c r="C33" s="311"/>
      <c r="D33" s="311"/>
      <c r="E33" s="312"/>
      <c r="F33" s="310" t="s">
        <v>180</v>
      </c>
      <c r="G33" s="311"/>
      <c r="H33" s="311"/>
      <c r="I33" s="312"/>
    </row>
    <row r="34" spans="1:9" ht="18.899999999999999" customHeight="1" x14ac:dyDescent="0.3">
      <c r="A34" s="313"/>
      <c r="B34" s="314"/>
      <c r="C34" s="314"/>
      <c r="D34" s="314"/>
      <c r="E34" s="315"/>
      <c r="F34" s="313"/>
      <c r="G34" s="314"/>
      <c r="H34" s="314"/>
      <c r="I34" s="315"/>
    </row>
    <row r="35" spans="1:9" ht="12.9" customHeight="1" x14ac:dyDescent="0.3">
      <c r="A35" s="310" t="s">
        <v>181</v>
      </c>
      <c r="B35" s="311"/>
      <c r="C35" s="311"/>
      <c r="D35" s="311"/>
      <c r="E35" s="312"/>
      <c r="F35" s="310" t="s">
        <v>182</v>
      </c>
      <c r="G35" s="311"/>
      <c r="H35" s="311"/>
      <c r="I35" s="312"/>
    </row>
    <row r="36" spans="1:9" ht="18.899999999999999" customHeight="1" x14ac:dyDescent="0.3">
      <c r="A36" s="313"/>
      <c r="B36" s="314"/>
      <c r="C36" s="314"/>
      <c r="D36" s="314"/>
      <c r="E36" s="315"/>
      <c r="F36" s="313"/>
      <c r="G36" s="314"/>
      <c r="H36" s="314"/>
      <c r="I36" s="315"/>
    </row>
    <row r="37" spans="1:9" ht="12.9" customHeight="1" x14ac:dyDescent="0.3">
      <c r="A37" s="310" t="s">
        <v>183</v>
      </c>
      <c r="B37" s="311"/>
      <c r="C37" s="311"/>
      <c r="D37" s="311"/>
      <c r="E37" s="311"/>
      <c r="F37" s="311"/>
      <c r="G37" s="311"/>
      <c r="H37" s="311"/>
      <c r="I37" s="312"/>
    </row>
    <row r="38" spans="1:9" ht="44.4" customHeight="1" x14ac:dyDescent="0.3">
      <c r="A38" s="304"/>
      <c r="B38" s="305"/>
      <c r="C38" s="305"/>
      <c r="D38" s="305"/>
      <c r="E38" s="305"/>
      <c r="F38" s="305"/>
      <c r="G38" s="305"/>
      <c r="H38" s="305"/>
      <c r="I38" s="306"/>
    </row>
    <row r="39" spans="1:9" x14ac:dyDescent="0.3">
      <c r="A39" s="307" t="s">
        <v>184</v>
      </c>
      <c r="B39" s="308"/>
      <c r="C39" s="308"/>
      <c r="D39" s="308"/>
      <c r="E39" s="308"/>
      <c r="F39" s="308"/>
      <c r="G39" s="308"/>
      <c r="H39" s="308"/>
      <c r="I39" s="309"/>
    </row>
    <row r="40" spans="1:9" ht="12.9" customHeight="1" x14ac:dyDescent="0.3">
      <c r="A40" s="310" t="s">
        <v>179</v>
      </c>
      <c r="B40" s="311"/>
      <c r="C40" s="311"/>
      <c r="D40" s="311"/>
      <c r="E40" s="312"/>
      <c r="F40" s="310" t="s">
        <v>179</v>
      </c>
      <c r="G40" s="311"/>
      <c r="H40" s="311"/>
      <c r="I40" s="312"/>
    </row>
    <row r="41" spans="1:9" ht="18.899999999999999" customHeight="1" x14ac:dyDescent="0.3">
      <c r="A41" s="313"/>
      <c r="B41" s="314"/>
      <c r="C41" s="314"/>
      <c r="D41" s="314"/>
      <c r="E41" s="315"/>
      <c r="F41" s="313"/>
      <c r="G41" s="314"/>
      <c r="H41" s="314"/>
      <c r="I41" s="315"/>
    </row>
    <row r="42" spans="1:9" ht="12.9" customHeight="1" x14ac:dyDescent="0.3">
      <c r="A42" s="310" t="s">
        <v>185</v>
      </c>
      <c r="B42" s="311"/>
      <c r="C42" s="311"/>
      <c r="D42" s="311"/>
      <c r="E42" s="312"/>
      <c r="F42" s="310" t="s">
        <v>185</v>
      </c>
      <c r="G42" s="311"/>
      <c r="H42" s="311"/>
      <c r="I42" s="312"/>
    </row>
    <row r="43" spans="1:9" ht="18.899999999999999" customHeight="1" x14ac:dyDescent="0.3">
      <c r="A43" s="313"/>
      <c r="B43" s="314"/>
      <c r="C43" s="314"/>
      <c r="D43" s="314"/>
      <c r="E43" s="315"/>
      <c r="F43" s="313"/>
      <c r="G43" s="314"/>
      <c r="H43" s="314"/>
      <c r="I43" s="315"/>
    </row>
    <row r="44" spans="1:9" ht="12.9" customHeight="1" x14ac:dyDescent="0.3">
      <c r="A44" s="310" t="s">
        <v>186</v>
      </c>
      <c r="B44" s="311"/>
      <c r="C44" s="311"/>
      <c r="D44" s="311"/>
      <c r="E44" s="312"/>
      <c r="F44" s="310" t="s">
        <v>186</v>
      </c>
      <c r="G44" s="311"/>
      <c r="H44" s="311"/>
      <c r="I44" s="312"/>
    </row>
    <row r="45" spans="1:9" ht="18.899999999999999" customHeight="1" x14ac:dyDescent="0.3">
      <c r="A45" s="313"/>
      <c r="B45" s="314"/>
      <c r="C45" s="314"/>
      <c r="D45" s="314"/>
      <c r="E45" s="315"/>
      <c r="F45" s="313"/>
      <c r="G45" s="314"/>
      <c r="H45" s="314"/>
      <c r="I45" s="315"/>
    </row>
    <row r="46" spans="1:9" ht="12.9" customHeight="1" x14ac:dyDescent="0.3">
      <c r="A46" s="310" t="s">
        <v>183</v>
      </c>
      <c r="B46" s="311"/>
      <c r="C46" s="311"/>
      <c r="D46" s="311"/>
      <c r="E46" s="312"/>
      <c r="F46" s="310" t="s">
        <v>183</v>
      </c>
      <c r="G46" s="311"/>
      <c r="H46" s="311"/>
      <c r="I46" s="312"/>
    </row>
    <row r="47" spans="1:9" ht="72.75" customHeight="1" x14ac:dyDescent="0.3">
      <c r="A47" s="304"/>
      <c r="B47" s="305"/>
      <c r="C47" s="305"/>
      <c r="D47" s="305"/>
      <c r="E47" s="306"/>
      <c r="F47" s="304"/>
      <c r="G47" s="305"/>
      <c r="H47" s="305"/>
      <c r="I47" s="306"/>
    </row>
    <row r="48" spans="1:9" x14ac:dyDescent="0.3">
      <c r="A48" s="307" t="s">
        <v>187</v>
      </c>
      <c r="B48" s="308"/>
      <c r="C48" s="308"/>
      <c r="D48" s="308"/>
      <c r="E48" s="308"/>
      <c r="F48" s="308"/>
      <c r="G48" s="308"/>
      <c r="H48" s="308"/>
      <c r="I48" s="309"/>
    </row>
    <row r="49" spans="1:9" ht="12.9" customHeight="1" x14ac:dyDescent="0.3">
      <c r="A49" s="310" t="s">
        <v>179</v>
      </c>
      <c r="B49" s="311"/>
      <c r="C49" s="311"/>
      <c r="D49" s="311"/>
      <c r="E49" s="312"/>
      <c r="F49" s="310" t="s">
        <v>179</v>
      </c>
      <c r="G49" s="311"/>
      <c r="H49" s="311"/>
      <c r="I49" s="312"/>
    </row>
    <row r="50" spans="1:9" ht="18.899999999999999" customHeight="1" x14ac:dyDescent="0.3">
      <c r="A50" s="313"/>
      <c r="B50" s="314"/>
      <c r="C50" s="314"/>
      <c r="D50" s="314"/>
      <c r="E50" s="315"/>
      <c r="F50" s="313"/>
      <c r="G50" s="314"/>
      <c r="H50" s="314"/>
      <c r="I50" s="315"/>
    </row>
    <row r="51" spans="1:9" ht="12.9" customHeight="1" x14ac:dyDescent="0.3">
      <c r="A51" s="310" t="s">
        <v>185</v>
      </c>
      <c r="B51" s="311"/>
      <c r="C51" s="311"/>
      <c r="D51" s="311"/>
      <c r="E51" s="312"/>
      <c r="F51" s="310" t="s">
        <v>185</v>
      </c>
      <c r="G51" s="311"/>
      <c r="H51" s="311"/>
      <c r="I51" s="312"/>
    </row>
    <row r="52" spans="1:9" ht="18.899999999999999" customHeight="1" x14ac:dyDescent="0.3">
      <c r="A52" s="313"/>
      <c r="B52" s="314"/>
      <c r="C52" s="314"/>
      <c r="D52" s="314"/>
      <c r="E52" s="315"/>
      <c r="F52" s="313"/>
      <c r="G52" s="314"/>
      <c r="H52" s="314"/>
      <c r="I52" s="315"/>
    </row>
    <row r="53" spans="1:9" ht="12.9" customHeight="1" x14ac:dyDescent="0.3">
      <c r="A53" s="310" t="s">
        <v>186</v>
      </c>
      <c r="B53" s="311"/>
      <c r="C53" s="311"/>
      <c r="D53" s="311"/>
      <c r="E53" s="312"/>
      <c r="F53" s="310" t="s">
        <v>186</v>
      </c>
      <c r="G53" s="311"/>
      <c r="H53" s="311"/>
      <c r="I53" s="312"/>
    </row>
    <row r="54" spans="1:9" ht="18.899999999999999" customHeight="1" x14ac:dyDescent="0.3">
      <c r="A54" s="313"/>
      <c r="B54" s="314"/>
      <c r="C54" s="314"/>
      <c r="D54" s="314"/>
      <c r="E54" s="315"/>
      <c r="F54" s="313"/>
      <c r="G54" s="314"/>
      <c r="H54" s="314"/>
      <c r="I54" s="315"/>
    </row>
    <row r="55" spans="1:9" x14ac:dyDescent="0.3">
      <c r="A55" s="310" t="s">
        <v>183</v>
      </c>
      <c r="B55" s="311"/>
      <c r="C55" s="311"/>
      <c r="D55" s="311"/>
      <c r="E55" s="312"/>
      <c r="F55" s="310" t="s">
        <v>183</v>
      </c>
      <c r="G55" s="311"/>
      <c r="H55" s="311"/>
      <c r="I55" s="312"/>
    </row>
    <row r="56" spans="1:9" ht="65.400000000000006" customHeight="1" x14ac:dyDescent="0.3">
      <c r="A56" s="304"/>
      <c r="B56" s="305"/>
      <c r="C56" s="305"/>
      <c r="D56" s="305"/>
      <c r="E56" s="306"/>
      <c r="F56" s="304"/>
      <c r="G56" s="305"/>
      <c r="H56" s="305"/>
      <c r="I56" s="306"/>
    </row>
    <row r="57" spans="1:9" x14ac:dyDescent="0.3">
      <c r="A57" s="307" t="s">
        <v>188</v>
      </c>
      <c r="B57" s="308"/>
      <c r="C57" s="308"/>
      <c r="D57" s="308"/>
      <c r="E57" s="308"/>
      <c r="F57" s="308"/>
      <c r="G57" s="308"/>
      <c r="H57" s="308"/>
      <c r="I57" s="309"/>
    </row>
    <row r="58" spans="1:9" ht="12.9" customHeight="1" x14ac:dyDescent="0.3">
      <c r="A58" s="310" t="s">
        <v>39</v>
      </c>
      <c r="B58" s="311"/>
      <c r="C58" s="311"/>
      <c r="D58" s="311"/>
      <c r="E58" s="312"/>
      <c r="F58" s="310" t="s">
        <v>189</v>
      </c>
      <c r="G58" s="312"/>
      <c r="H58" s="310" t="s">
        <v>190</v>
      </c>
      <c r="I58" s="312"/>
    </row>
    <row r="59" spans="1:9" ht="18.899999999999999" customHeight="1" x14ac:dyDescent="0.3">
      <c r="A59" s="313"/>
      <c r="B59" s="314"/>
      <c r="C59" s="314"/>
      <c r="D59" s="314"/>
      <c r="E59" s="315"/>
      <c r="F59" s="313"/>
      <c r="G59" s="315"/>
      <c r="H59" s="313"/>
      <c r="I59" s="315"/>
    </row>
    <row r="60" spans="1:9" ht="12.9" customHeight="1" x14ac:dyDescent="0.3">
      <c r="A60" s="310" t="s">
        <v>192</v>
      </c>
      <c r="B60" s="311"/>
      <c r="C60" s="311"/>
      <c r="D60" s="311"/>
      <c r="E60" s="311"/>
      <c r="F60" s="311"/>
      <c r="G60" s="312"/>
      <c r="H60" s="310" t="s">
        <v>191</v>
      </c>
      <c r="I60" s="312"/>
    </row>
    <row r="61" spans="1:9" ht="18.899999999999999" customHeight="1" x14ac:dyDescent="0.3">
      <c r="A61" s="313"/>
      <c r="B61" s="314"/>
      <c r="C61" s="314"/>
      <c r="D61" s="314"/>
      <c r="E61" s="314"/>
      <c r="F61" s="314"/>
      <c r="G61" s="315"/>
      <c r="H61" s="313"/>
      <c r="I61" s="315"/>
    </row>
    <row r="62" spans="1:9" ht="12.9" customHeight="1" x14ac:dyDescent="0.3">
      <c r="A62" s="310" t="s">
        <v>193</v>
      </c>
      <c r="B62" s="311"/>
      <c r="C62" s="311"/>
      <c r="D62" s="311"/>
      <c r="E62" s="311"/>
      <c r="F62" s="311"/>
      <c r="G62" s="311"/>
      <c r="H62" s="311"/>
      <c r="I62" s="312"/>
    </row>
    <row r="63" spans="1:9" x14ac:dyDescent="0.3">
      <c r="A63" s="318"/>
      <c r="B63" s="319"/>
      <c r="C63" s="319"/>
      <c r="D63" s="319"/>
      <c r="E63" s="319"/>
      <c r="F63" s="319"/>
      <c r="G63" s="319"/>
      <c r="H63" s="319"/>
      <c r="I63" s="320"/>
    </row>
    <row r="64" spans="1:9" x14ac:dyDescent="0.3">
      <c r="A64" s="324"/>
      <c r="B64" s="325"/>
      <c r="C64" s="325"/>
      <c r="D64" s="325"/>
      <c r="E64" s="325"/>
      <c r="F64" s="325"/>
      <c r="G64" s="325"/>
      <c r="H64" s="325"/>
      <c r="I64" s="326"/>
    </row>
    <row r="65" spans="1:9" x14ac:dyDescent="0.3">
      <c r="A65" s="307" t="s">
        <v>47</v>
      </c>
      <c r="B65" s="308"/>
      <c r="C65" s="308"/>
      <c r="D65" s="308"/>
      <c r="E65" s="308"/>
      <c r="F65" s="308"/>
      <c r="G65" s="308"/>
      <c r="H65" s="308"/>
      <c r="I65" s="309"/>
    </row>
    <row r="66" spans="1:9" ht="12.9" customHeight="1" x14ac:dyDescent="0.3">
      <c r="A66" s="310" t="s">
        <v>39</v>
      </c>
      <c r="B66" s="311"/>
      <c r="C66" s="311"/>
      <c r="D66" s="311"/>
      <c r="E66" s="311"/>
      <c r="F66" s="311"/>
      <c r="G66" s="312"/>
      <c r="H66" s="310" t="s">
        <v>40</v>
      </c>
      <c r="I66" s="312"/>
    </row>
    <row r="67" spans="1:9" ht="18.899999999999999" customHeight="1" x14ac:dyDescent="0.3">
      <c r="A67" s="313"/>
      <c r="B67" s="314"/>
      <c r="C67" s="314"/>
      <c r="D67" s="314"/>
      <c r="E67" s="314"/>
      <c r="F67" s="314"/>
      <c r="G67" s="315"/>
      <c r="H67" s="327"/>
      <c r="I67" s="328"/>
    </row>
    <row r="68" spans="1:9" ht="12.9" customHeight="1" x14ac:dyDescent="0.3">
      <c r="A68" s="310" t="s">
        <v>194</v>
      </c>
      <c r="B68" s="311"/>
      <c r="C68" s="311"/>
      <c r="D68" s="311"/>
      <c r="E68" s="312"/>
      <c r="F68" s="310" t="s">
        <v>195</v>
      </c>
      <c r="G68" s="312"/>
      <c r="H68" s="310" t="s">
        <v>191</v>
      </c>
      <c r="I68" s="312"/>
    </row>
    <row r="69" spans="1:9" ht="18.899999999999999" customHeight="1" x14ac:dyDescent="0.3">
      <c r="A69" s="313"/>
      <c r="B69" s="314"/>
      <c r="C69" s="314"/>
      <c r="D69" s="314"/>
      <c r="E69" s="315"/>
      <c r="F69" s="313"/>
      <c r="G69" s="315"/>
      <c r="H69" s="313"/>
      <c r="I69" s="315"/>
    </row>
    <row r="70" spans="1:9" ht="12.9" customHeight="1" x14ac:dyDescent="0.3">
      <c r="A70" s="310" t="s">
        <v>196</v>
      </c>
      <c r="B70" s="311"/>
      <c r="C70" s="311"/>
      <c r="D70" s="311"/>
      <c r="E70" s="311"/>
      <c r="F70" s="311"/>
      <c r="G70" s="311"/>
      <c r="H70" s="311"/>
      <c r="I70" s="312"/>
    </row>
    <row r="71" spans="1:9" ht="18.899999999999999" customHeight="1" x14ac:dyDescent="0.3">
      <c r="A71" s="313"/>
      <c r="B71" s="314"/>
      <c r="C71" s="314"/>
      <c r="D71" s="314"/>
      <c r="E71" s="314"/>
      <c r="F71" s="314"/>
      <c r="G71" s="314"/>
      <c r="H71" s="314"/>
      <c r="I71" s="315"/>
    </row>
    <row r="72" spans="1:9" x14ac:dyDescent="0.3">
      <c r="A72" s="307" t="s">
        <v>197</v>
      </c>
      <c r="B72" s="308"/>
      <c r="C72" s="308"/>
      <c r="D72" s="308"/>
      <c r="E72" s="308"/>
      <c r="F72" s="308"/>
      <c r="G72" s="308"/>
      <c r="H72" s="308"/>
      <c r="I72" s="309"/>
    </row>
    <row r="73" spans="1:9" ht="12.9" customHeight="1" x14ac:dyDescent="0.3">
      <c r="A73" s="310" t="s">
        <v>200</v>
      </c>
      <c r="B73" s="311"/>
      <c r="C73" s="311"/>
      <c r="D73" s="312"/>
      <c r="E73" s="310" t="s">
        <v>199</v>
      </c>
      <c r="F73" s="311"/>
      <c r="G73" s="312"/>
      <c r="H73" s="310" t="s">
        <v>198</v>
      </c>
      <c r="I73" s="312"/>
    </row>
    <row r="74" spans="1:9" ht="18.899999999999999" customHeight="1" x14ac:dyDescent="0.3">
      <c r="A74" s="313"/>
      <c r="B74" s="314"/>
      <c r="C74" s="314"/>
      <c r="D74" s="315"/>
      <c r="E74" s="313"/>
      <c r="F74" s="314"/>
      <c r="G74" s="315"/>
      <c r="H74" s="313"/>
      <c r="I74" s="315"/>
    </row>
    <row r="75" spans="1:9" ht="12.9" customHeight="1" x14ac:dyDescent="0.3">
      <c r="A75" s="310" t="s">
        <v>201</v>
      </c>
      <c r="B75" s="311"/>
      <c r="C75" s="311"/>
      <c r="D75" s="311"/>
      <c r="E75" s="311"/>
      <c r="F75" s="311"/>
      <c r="G75" s="311"/>
      <c r="H75" s="311"/>
      <c r="I75" s="312"/>
    </row>
    <row r="76" spans="1:9" x14ac:dyDescent="0.3">
      <c r="A76" s="318"/>
      <c r="B76" s="319"/>
      <c r="C76" s="319"/>
      <c r="D76" s="319"/>
      <c r="E76" s="319"/>
      <c r="F76" s="319"/>
      <c r="G76" s="319"/>
      <c r="H76" s="319"/>
      <c r="I76" s="320"/>
    </row>
    <row r="77" spans="1:9" x14ac:dyDescent="0.3">
      <c r="A77" s="324"/>
      <c r="B77" s="325"/>
      <c r="C77" s="325"/>
      <c r="D77" s="325"/>
      <c r="E77" s="325"/>
      <c r="F77" s="325"/>
      <c r="G77" s="325"/>
      <c r="H77" s="325"/>
      <c r="I77" s="326"/>
    </row>
    <row r="78" spans="1:9" ht="12.9" customHeight="1" x14ac:dyDescent="0.3">
      <c r="A78" s="310" t="s">
        <v>200</v>
      </c>
      <c r="B78" s="311"/>
      <c r="C78" s="311"/>
      <c r="D78" s="312"/>
      <c r="E78" s="310" t="s">
        <v>199</v>
      </c>
      <c r="F78" s="311"/>
      <c r="G78" s="312"/>
      <c r="H78" s="310" t="s">
        <v>198</v>
      </c>
      <c r="I78" s="312"/>
    </row>
    <row r="79" spans="1:9" ht="18.899999999999999" customHeight="1" x14ac:dyDescent="0.3">
      <c r="A79" s="313"/>
      <c r="B79" s="314"/>
      <c r="C79" s="314"/>
      <c r="D79" s="315"/>
      <c r="E79" s="313"/>
      <c r="F79" s="314"/>
      <c r="G79" s="315"/>
      <c r="H79" s="313"/>
      <c r="I79" s="315"/>
    </row>
    <row r="80" spans="1:9" ht="12.9" customHeight="1" x14ac:dyDescent="0.3">
      <c r="A80" s="310" t="s">
        <v>201</v>
      </c>
      <c r="B80" s="311"/>
      <c r="C80" s="311"/>
      <c r="D80" s="311"/>
      <c r="E80" s="311"/>
      <c r="F80" s="311"/>
      <c r="G80" s="311"/>
      <c r="H80" s="311"/>
      <c r="I80" s="312"/>
    </row>
    <row r="81" spans="1:9" x14ac:dyDescent="0.3">
      <c r="A81" s="318"/>
      <c r="B81" s="319"/>
      <c r="C81" s="319"/>
      <c r="D81" s="319"/>
      <c r="E81" s="319"/>
      <c r="F81" s="319"/>
      <c r="G81" s="319"/>
      <c r="H81" s="319"/>
      <c r="I81" s="320"/>
    </row>
    <row r="82" spans="1:9" x14ac:dyDescent="0.3">
      <c r="A82" s="324"/>
      <c r="B82" s="325"/>
      <c r="C82" s="325"/>
      <c r="D82" s="325"/>
      <c r="E82" s="325"/>
      <c r="F82" s="325"/>
      <c r="G82" s="325"/>
      <c r="H82" s="325"/>
      <c r="I82" s="326"/>
    </row>
    <row r="83" spans="1:9" x14ac:dyDescent="0.3">
      <c r="A83" s="307" t="s">
        <v>202</v>
      </c>
      <c r="B83" s="308"/>
      <c r="C83" s="308"/>
      <c r="D83" s="308"/>
      <c r="E83" s="308"/>
      <c r="F83" s="308"/>
      <c r="G83" s="308"/>
      <c r="H83" s="308"/>
      <c r="I83" s="309"/>
    </row>
    <row r="84" spans="1:9" ht="12.9" customHeight="1" x14ac:dyDescent="0.3">
      <c r="A84" s="310" t="s">
        <v>203</v>
      </c>
      <c r="B84" s="311"/>
      <c r="C84" s="311"/>
      <c r="D84" s="311"/>
      <c r="E84" s="311"/>
      <c r="F84" s="311"/>
      <c r="G84" s="311"/>
      <c r="H84" s="311"/>
      <c r="I84" s="312"/>
    </row>
    <row r="85" spans="1:9" x14ac:dyDescent="0.3">
      <c r="A85" s="318"/>
      <c r="B85" s="319"/>
      <c r="C85" s="319"/>
      <c r="D85" s="319"/>
      <c r="E85" s="319"/>
      <c r="F85" s="319"/>
      <c r="G85" s="319"/>
      <c r="H85" s="319"/>
      <c r="I85" s="320"/>
    </row>
    <row r="86" spans="1:9" x14ac:dyDescent="0.3">
      <c r="A86" s="321"/>
      <c r="B86" s="322"/>
      <c r="C86" s="322"/>
      <c r="D86" s="322"/>
      <c r="E86" s="322"/>
      <c r="F86" s="322"/>
      <c r="G86" s="322"/>
      <c r="H86" s="322"/>
      <c r="I86" s="323"/>
    </row>
    <row r="87" spans="1:9" x14ac:dyDescent="0.3">
      <c r="A87" s="324"/>
      <c r="B87" s="325"/>
      <c r="C87" s="325"/>
      <c r="D87" s="325"/>
      <c r="E87" s="325"/>
      <c r="F87" s="325"/>
      <c r="G87" s="325"/>
      <c r="H87" s="325"/>
      <c r="I87" s="326"/>
    </row>
    <row r="88" spans="1:9" ht="12.9" customHeight="1" x14ac:dyDescent="0.3">
      <c r="A88" s="307" t="s">
        <v>204</v>
      </c>
      <c r="B88" s="308"/>
      <c r="C88" s="308"/>
      <c r="D88" s="308"/>
      <c r="E88" s="308"/>
      <c r="F88" s="308"/>
      <c r="G88" s="308"/>
      <c r="H88" s="308"/>
      <c r="I88" s="309"/>
    </row>
    <row r="89" spans="1:9" ht="12.9" customHeight="1" x14ac:dyDescent="0.3">
      <c r="A89" s="316" t="s">
        <v>205</v>
      </c>
      <c r="B89" s="312"/>
      <c r="C89" s="140"/>
      <c r="D89" s="316" t="s">
        <v>206</v>
      </c>
      <c r="E89" s="317"/>
      <c r="F89" s="140"/>
      <c r="G89" s="316" t="s">
        <v>210</v>
      </c>
      <c r="H89" s="317"/>
      <c r="I89" s="140"/>
    </row>
    <row r="90" spans="1:9" ht="12.9" customHeight="1" x14ac:dyDescent="0.3">
      <c r="A90" s="316" t="s">
        <v>207</v>
      </c>
      <c r="B90" s="317"/>
      <c r="C90" s="140"/>
      <c r="D90" s="316" t="s">
        <v>211</v>
      </c>
      <c r="E90" s="317"/>
      <c r="F90" s="140"/>
      <c r="G90" s="316" t="s">
        <v>212</v>
      </c>
      <c r="H90" s="317"/>
      <c r="I90" s="140"/>
    </row>
    <row r="91" spans="1:9" ht="12.9" customHeight="1" x14ac:dyDescent="0.3">
      <c r="A91" s="316" t="s">
        <v>208</v>
      </c>
      <c r="B91" s="317"/>
      <c r="C91" s="140"/>
      <c r="D91" s="316" t="s">
        <v>209</v>
      </c>
      <c r="E91" s="312"/>
      <c r="F91" s="140"/>
      <c r="G91" s="316" t="s">
        <v>213</v>
      </c>
      <c r="H91" s="317"/>
      <c r="I91" s="140"/>
    </row>
    <row r="92" spans="1:9" x14ac:dyDescent="0.3">
      <c r="A92" s="307" t="s">
        <v>214</v>
      </c>
      <c r="B92" s="308"/>
      <c r="C92" s="308"/>
      <c r="D92" s="308"/>
      <c r="E92" s="308"/>
      <c r="F92" s="308"/>
      <c r="G92" s="308"/>
      <c r="H92" s="308"/>
      <c r="I92" s="309"/>
    </row>
    <row r="93" spans="1:9" ht="12.9" customHeight="1" x14ac:dyDescent="0.3">
      <c r="A93" s="310" t="s">
        <v>215</v>
      </c>
      <c r="B93" s="311"/>
      <c r="C93" s="311"/>
      <c r="D93" s="311"/>
      <c r="E93" s="312"/>
      <c r="F93" s="310" t="s">
        <v>191</v>
      </c>
      <c r="G93" s="311"/>
      <c r="H93" s="311"/>
      <c r="I93" s="312"/>
    </row>
    <row r="94" spans="1:9" x14ac:dyDescent="0.3">
      <c r="A94" s="313"/>
      <c r="B94" s="314"/>
      <c r="C94" s="314"/>
      <c r="D94" s="314"/>
      <c r="E94" s="315"/>
      <c r="F94" s="313"/>
      <c r="G94" s="314"/>
      <c r="H94" s="314"/>
      <c r="I94" s="315"/>
    </row>
    <row r="95" spans="1:9" ht="12.9" customHeight="1" x14ac:dyDescent="0.3">
      <c r="A95" s="310" t="s">
        <v>216</v>
      </c>
      <c r="B95" s="311"/>
      <c r="C95" s="311"/>
      <c r="D95" s="311"/>
      <c r="E95" s="312"/>
      <c r="F95" s="310" t="s">
        <v>217</v>
      </c>
      <c r="G95" s="311"/>
      <c r="H95" s="311"/>
      <c r="I95" s="312"/>
    </row>
    <row r="96" spans="1:9" ht="29.25" customHeight="1" x14ac:dyDescent="0.3">
      <c r="A96" s="304"/>
      <c r="B96" s="305"/>
      <c r="C96" s="305"/>
      <c r="D96" s="305"/>
      <c r="E96" s="306"/>
      <c r="F96" s="304"/>
      <c r="G96" s="305"/>
      <c r="H96" s="305"/>
      <c r="I96" s="306"/>
    </row>
  </sheetData>
  <sheetProtection password="D51B" sheet="1" objects="1" scenarios="1" selectLockedCells="1"/>
  <mergeCells count="149">
    <mergeCell ref="H5:I5"/>
    <mergeCell ref="A5:E5"/>
    <mergeCell ref="A4:E4"/>
    <mergeCell ref="A6:C6"/>
    <mergeCell ref="D6:I6"/>
    <mergeCell ref="A1:C1"/>
    <mergeCell ref="E1:I2"/>
    <mergeCell ref="H4:I4"/>
    <mergeCell ref="A15:C15"/>
    <mergeCell ref="H15:I15"/>
    <mergeCell ref="A16:C16"/>
    <mergeCell ref="D16:I16"/>
    <mergeCell ref="A17:C17"/>
    <mergeCell ref="D17:I17"/>
    <mergeCell ref="A7:I10"/>
    <mergeCell ref="A11:C11"/>
    <mergeCell ref="A12:C12"/>
    <mergeCell ref="A13:C13"/>
    <mergeCell ref="A14:C14"/>
    <mergeCell ref="H14:I14"/>
    <mergeCell ref="A21:D21"/>
    <mergeCell ref="E21:I21"/>
    <mergeCell ref="A22:I22"/>
    <mergeCell ref="A23:C23"/>
    <mergeCell ref="D23:F23"/>
    <mergeCell ref="G23:I23"/>
    <mergeCell ref="A18:D18"/>
    <mergeCell ref="E18:I18"/>
    <mergeCell ref="A19:D19"/>
    <mergeCell ref="E19:I19"/>
    <mergeCell ref="A20:D20"/>
    <mergeCell ref="E20:I20"/>
    <mergeCell ref="A35:E35"/>
    <mergeCell ref="F35:I35"/>
    <mergeCell ref="A30:I31"/>
    <mergeCell ref="A32:B32"/>
    <mergeCell ref="A33:E33"/>
    <mergeCell ref="F33:I33"/>
    <mergeCell ref="A34:E34"/>
    <mergeCell ref="F34:I34"/>
    <mergeCell ref="A24:C25"/>
    <mergeCell ref="D24:F25"/>
    <mergeCell ref="G24:I25"/>
    <mergeCell ref="A26:I26"/>
    <mergeCell ref="A27:I28"/>
    <mergeCell ref="A29:I29"/>
    <mergeCell ref="A41:E41"/>
    <mergeCell ref="F41:I41"/>
    <mergeCell ref="A42:E42"/>
    <mergeCell ref="F42:I42"/>
    <mergeCell ref="A43:E43"/>
    <mergeCell ref="F43:I43"/>
    <mergeCell ref="A36:E36"/>
    <mergeCell ref="F36:I36"/>
    <mergeCell ref="A38:I38"/>
    <mergeCell ref="A39:I39"/>
    <mergeCell ref="A40:E40"/>
    <mergeCell ref="F40:I40"/>
    <mergeCell ref="A37:I37"/>
    <mergeCell ref="A48:I48"/>
    <mergeCell ref="A49:E49"/>
    <mergeCell ref="F49:I49"/>
    <mergeCell ref="A50:E50"/>
    <mergeCell ref="F50:I50"/>
    <mergeCell ref="A51:E51"/>
    <mergeCell ref="F51:I51"/>
    <mergeCell ref="A44:E44"/>
    <mergeCell ref="F44:I44"/>
    <mergeCell ref="A45:E45"/>
    <mergeCell ref="F45:I45"/>
    <mergeCell ref="A46:E46"/>
    <mergeCell ref="F46:I46"/>
    <mergeCell ref="A47:E47"/>
    <mergeCell ref="F47:I47"/>
    <mergeCell ref="A55:E55"/>
    <mergeCell ref="F55:I55"/>
    <mergeCell ref="A57:I57"/>
    <mergeCell ref="A58:E58"/>
    <mergeCell ref="F58:G58"/>
    <mergeCell ref="H58:I58"/>
    <mergeCell ref="A52:E52"/>
    <mergeCell ref="F52:I52"/>
    <mergeCell ref="A53:E53"/>
    <mergeCell ref="F53:I53"/>
    <mergeCell ref="A54:E54"/>
    <mergeCell ref="F54:I54"/>
    <mergeCell ref="F56:I56"/>
    <mergeCell ref="A56:E56"/>
    <mergeCell ref="A61:G61"/>
    <mergeCell ref="H61:I61"/>
    <mergeCell ref="A62:I62"/>
    <mergeCell ref="A63:I64"/>
    <mergeCell ref="A65:I65"/>
    <mergeCell ref="A66:G66"/>
    <mergeCell ref="H66:I66"/>
    <mergeCell ref="A59:E59"/>
    <mergeCell ref="F59:G59"/>
    <mergeCell ref="H59:I59"/>
    <mergeCell ref="A60:G60"/>
    <mergeCell ref="H60:I60"/>
    <mergeCell ref="A70:I70"/>
    <mergeCell ref="A71:I71"/>
    <mergeCell ref="A72:I72"/>
    <mergeCell ref="A73:D73"/>
    <mergeCell ref="E73:G73"/>
    <mergeCell ref="H73:I73"/>
    <mergeCell ref="A67:G67"/>
    <mergeCell ref="H67:I67"/>
    <mergeCell ref="A68:E68"/>
    <mergeCell ref="F68:G68"/>
    <mergeCell ref="H68:I68"/>
    <mergeCell ref="A69:E69"/>
    <mergeCell ref="F69:G69"/>
    <mergeCell ref="H69:I69"/>
    <mergeCell ref="A79:D79"/>
    <mergeCell ref="E79:G79"/>
    <mergeCell ref="H79:I79"/>
    <mergeCell ref="A80:I80"/>
    <mergeCell ref="A81:I82"/>
    <mergeCell ref="A83:I83"/>
    <mergeCell ref="A74:D74"/>
    <mergeCell ref="E74:G74"/>
    <mergeCell ref="H74:I74"/>
    <mergeCell ref="A75:I75"/>
    <mergeCell ref="A76:I77"/>
    <mergeCell ref="A78:D78"/>
    <mergeCell ref="E78:G78"/>
    <mergeCell ref="H78:I78"/>
    <mergeCell ref="A91:B91"/>
    <mergeCell ref="D91:E91"/>
    <mergeCell ref="G89:H89"/>
    <mergeCell ref="D90:E90"/>
    <mergeCell ref="G90:H90"/>
    <mergeCell ref="G91:H91"/>
    <mergeCell ref="A84:I84"/>
    <mergeCell ref="A85:I87"/>
    <mergeCell ref="A88:I88"/>
    <mergeCell ref="A89:B89"/>
    <mergeCell ref="D89:E89"/>
    <mergeCell ref="A90:B90"/>
    <mergeCell ref="A96:E96"/>
    <mergeCell ref="F96:I96"/>
    <mergeCell ref="A92:I92"/>
    <mergeCell ref="A93:E93"/>
    <mergeCell ref="F93:I93"/>
    <mergeCell ref="A94:E94"/>
    <mergeCell ref="F94:I94"/>
    <mergeCell ref="A95:E95"/>
    <mergeCell ref="F95:I95"/>
  </mergeCells>
  <pageMargins left="0.70866141732283472" right="0.70866141732283472" top="0.39370078740157483" bottom="0.39370078740157483" header="0.31496062992125984" footer="0.31496062992125984"/>
  <pageSetup paperSize="9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3"/>
  <sheetViews>
    <sheetView topLeftCell="A49" workbookViewId="0">
      <selection activeCell="A7" sqref="A7:I10"/>
    </sheetView>
  </sheetViews>
  <sheetFormatPr defaultColWidth="9.109375" defaultRowHeight="14.4" x14ac:dyDescent="0.3"/>
  <cols>
    <col min="1" max="6" width="9.109375" style="9"/>
    <col min="7" max="9" width="10.88671875" style="9" customWidth="1"/>
    <col min="10" max="16384" width="9.109375" style="9"/>
  </cols>
  <sheetData>
    <row r="1" spans="1:9" ht="18" x14ac:dyDescent="0.35">
      <c r="A1" s="254" t="s">
        <v>146</v>
      </c>
      <c r="B1" s="254"/>
      <c r="C1" s="254"/>
      <c r="D1" s="120"/>
      <c r="E1" s="344" t="s">
        <v>218</v>
      </c>
      <c r="F1" s="344"/>
      <c r="G1" s="344"/>
      <c r="H1" s="344"/>
      <c r="I1" s="344"/>
    </row>
    <row r="2" spans="1:9" x14ac:dyDescent="0.3">
      <c r="E2" s="344"/>
      <c r="F2" s="344"/>
      <c r="G2" s="344"/>
      <c r="H2" s="344"/>
      <c r="I2" s="344"/>
    </row>
    <row r="4" spans="1:9" x14ac:dyDescent="0.3">
      <c r="A4" s="310" t="s">
        <v>68</v>
      </c>
      <c r="B4" s="311"/>
      <c r="C4" s="311"/>
      <c r="D4" s="311"/>
      <c r="E4" s="312"/>
      <c r="F4" s="139" t="s">
        <v>148</v>
      </c>
      <c r="G4" s="139" t="s">
        <v>149</v>
      </c>
      <c r="H4" s="279" t="s">
        <v>150</v>
      </c>
      <c r="I4" s="281"/>
    </row>
    <row r="5" spans="1:9" x14ac:dyDescent="0.3">
      <c r="A5" s="310">
        <f>Organisaatio!A10</f>
        <v>0</v>
      </c>
      <c r="B5" s="311"/>
      <c r="C5" s="311"/>
      <c r="D5" s="311"/>
      <c r="E5" s="312"/>
      <c r="F5" s="140"/>
      <c r="G5" s="140"/>
      <c r="H5" s="282"/>
      <c r="I5" s="283"/>
    </row>
    <row r="6" spans="1:9" x14ac:dyDescent="0.3">
      <c r="A6" s="311" t="s">
        <v>151</v>
      </c>
      <c r="B6" s="311"/>
      <c r="C6" s="311"/>
      <c r="D6" s="311"/>
      <c r="E6" s="311"/>
      <c r="F6" s="311"/>
      <c r="G6" s="311"/>
      <c r="H6" s="311"/>
      <c r="I6" s="311"/>
    </row>
    <row r="7" spans="1:9" x14ac:dyDescent="0.3">
      <c r="A7" s="331"/>
      <c r="B7" s="332"/>
      <c r="C7" s="332"/>
      <c r="D7" s="332"/>
      <c r="E7" s="332"/>
      <c r="F7" s="332"/>
      <c r="G7" s="332"/>
      <c r="H7" s="332"/>
      <c r="I7" s="333"/>
    </row>
    <row r="8" spans="1:9" x14ac:dyDescent="0.3">
      <c r="A8" s="334"/>
      <c r="B8" s="335"/>
      <c r="C8" s="335"/>
      <c r="D8" s="335"/>
      <c r="E8" s="335"/>
      <c r="F8" s="335"/>
      <c r="G8" s="335"/>
      <c r="H8" s="335"/>
      <c r="I8" s="336"/>
    </row>
    <row r="9" spans="1:9" x14ac:dyDescent="0.3">
      <c r="A9" s="334"/>
      <c r="B9" s="335"/>
      <c r="C9" s="335"/>
      <c r="D9" s="335"/>
      <c r="E9" s="335"/>
      <c r="F9" s="335"/>
      <c r="G9" s="335"/>
      <c r="H9" s="335"/>
      <c r="I9" s="336"/>
    </row>
    <row r="10" spans="1:9" x14ac:dyDescent="0.3">
      <c r="A10" s="337"/>
      <c r="B10" s="338"/>
      <c r="C10" s="338"/>
      <c r="D10" s="338"/>
      <c r="E10" s="338"/>
      <c r="F10" s="338"/>
      <c r="G10" s="338"/>
      <c r="H10" s="338"/>
      <c r="I10" s="339"/>
    </row>
    <row r="11" spans="1:9" x14ac:dyDescent="0.3">
      <c r="A11" s="345" t="s">
        <v>152</v>
      </c>
      <c r="B11" s="345"/>
      <c r="C11" s="345"/>
      <c r="D11" s="345"/>
      <c r="E11" s="345"/>
      <c r="F11" s="345"/>
      <c r="G11" s="345"/>
      <c r="H11" s="345"/>
      <c r="I11" s="345"/>
    </row>
    <row r="12" spans="1:9" x14ac:dyDescent="0.3">
      <c r="A12" s="357" t="s">
        <v>153</v>
      </c>
      <c r="B12" s="358"/>
      <c r="C12" s="359"/>
      <c r="D12" s="144" t="s">
        <v>222</v>
      </c>
      <c r="E12" s="144" t="s">
        <v>157</v>
      </c>
      <c r="F12" s="144" t="s">
        <v>156</v>
      </c>
      <c r="G12" s="144" t="s">
        <v>221</v>
      </c>
      <c r="H12" s="144" t="s">
        <v>158</v>
      </c>
      <c r="I12" s="144" t="s">
        <v>159</v>
      </c>
    </row>
    <row r="13" spans="1:9" ht="15.6" x14ac:dyDescent="0.3">
      <c r="A13" s="340"/>
      <c r="B13" s="341"/>
      <c r="C13" s="342"/>
      <c r="D13" s="122"/>
      <c r="E13" s="122"/>
      <c r="F13" s="122"/>
      <c r="G13" s="122"/>
      <c r="H13" s="122"/>
      <c r="I13" s="122"/>
    </row>
    <row r="14" spans="1:9" x14ac:dyDescent="0.3">
      <c r="A14" s="357" t="s">
        <v>160</v>
      </c>
      <c r="B14" s="358"/>
      <c r="C14" s="359"/>
      <c r="D14" s="121" t="s">
        <v>161</v>
      </c>
      <c r="E14" s="121" t="s">
        <v>162</v>
      </c>
      <c r="F14" s="144" t="s">
        <v>163</v>
      </c>
      <c r="G14" s="144" t="s">
        <v>164</v>
      </c>
      <c r="H14" s="284" t="s">
        <v>165</v>
      </c>
      <c r="I14" s="285"/>
    </row>
    <row r="15" spans="1:9" x14ac:dyDescent="0.3">
      <c r="A15" s="282"/>
      <c r="B15" s="286"/>
      <c r="C15" s="283"/>
      <c r="D15" s="141"/>
      <c r="E15" s="141"/>
      <c r="F15" s="141"/>
      <c r="G15" s="141"/>
      <c r="H15" s="313"/>
      <c r="I15" s="315"/>
    </row>
    <row r="16" spans="1:9" x14ac:dyDescent="0.3">
      <c r="A16" s="357" t="s">
        <v>166</v>
      </c>
      <c r="B16" s="358"/>
      <c r="C16" s="359"/>
      <c r="D16" s="357" t="s">
        <v>167</v>
      </c>
      <c r="E16" s="358"/>
      <c r="F16" s="358"/>
      <c r="G16" s="358"/>
      <c r="H16" s="358"/>
      <c r="I16" s="359"/>
    </row>
    <row r="17" spans="1:9" x14ac:dyDescent="0.3">
      <c r="A17" s="313"/>
      <c r="B17" s="314"/>
      <c r="C17" s="315"/>
      <c r="D17" s="313"/>
      <c r="E17" s="314"/>
      <c r="F17" s="314"/>
      <c r="G17" s="314"/>
      <c r="H17" s="314"/>
      <c r="I17" s="315"/>
    </row>
    <row r="18" spans="1:9" x14ac:dyDescent="0.3">
      <c r="A18" s="357" t="s">
        <v>168</v>
      </c>
      <c r="B18" s="358"/>
      <c r="C18" s="358"/>
      <c r="D18" s="359"/>
      <c r="E18" s="357" t="s">
        <v>169</v>
      </c>
      <c r="F18" s="358"/>
      <c r="G18" s="358"/>
      <c r="H18" s="358"/>
      <c r="I18" s="359"/>
    </row>
    <row r="19" spans="1:9" x14ac:dyDescent="0.3">
      <c r="A19" s="313"/>
      <c r="B19" s="314"/>
      <c r="C19" s="314"/>
      <c r="D19" s="315"/>
      <c r="E19" s="313"/>
      <c r="F19" s="314"/>
      <c r="G19" s="314"/>
      <c r="H19" s="314"/>
      <c r="I19" s="315"/>
    </row>
    <row r="20" spans="1:9" x14ac:dyDescent="0.3">
      <c r="A20" s="310" t="s">
        <v>170</v>
      </c>
      <c r="B20" s="311"/>
      <c r="C20" s="311"/>
      <c r="D20" s="312"/>
      <c r="E20" s="310" t="s">
        <v>171</v>
      </c>
      <c r="F20" s="311"/>
      <c r="G20" s="311"/>
      <c r="H20" s="311"/>
      <c r="I20" s="312"/>
    </row>
    <row r="21" spans="1:9" x14ac:dyDescent="0.3">
      <c r="A21" s="313"/>
      <c r="B21" s="314"/>
      <c r="C21" s="314"/>
      <c r="D21" s="315"/>
      <c r="E21" s="313"/>
      <c r="F21" s="314"/>
      <c r="G21" s="314"/>
      <c r="H21" s="314"/>
      <c r="I21" s="315"/>
    </row>
    <row r="22" spans="1:9" x14ac:dyDescent="0.3">
      <c r="A22" s="345" t="s">
        <v>172</v>
      </c>
      <c r="B22" s="345"/>
      <c r="C22" s="345"/>
      <c r="D22" s="345"/>
      <c r="E22" s="345"/>
      <c r="F22" s="345"/>
      <c r="G22" s="345"/>
      <c r="H22" s="345"/>
      <c r="I22" s="345"/>
    </row>
    <row r="23" spans="1:9" x14ac:dyDescent="0.3">
      <c r="A23" s="354" t="s">
        <v>173</v>
      </c>
      <c r="B23" s="355"/>
      <c r="C23" s="356"/>
      <c r="D23" s="354" t="s">
        <v>174</v>
      </c>
      <c r="E23" s="355"/>
      <c r="F23" s="356"/>
      <c r="G23" s="354" t="s">
        <v>175</v>
      </c>
      <c r="H23" s="355"/>
      <c r="I23" s="356"/>
    </row>
    <row r="24" spans="1:9" x14ac:dyDescent="0.3">
      <c r="A24" s="318"/>
      <c r="B24" s="319"/>
      <c r="C24" s="320"/>
      <c r="D24" s="318"/>
      <c r="E24" s="319"/>
      <c r="F24" s="320"/>
      <c r="G24" s="318"/>
      <c r="H24" s="319"/>
      <c r="I24" s="320"/>
    </row>
    <row r="25" spans="1:9" x14ac:dyDescent="0.3">
      <c r="A25" s="324"/>
      <c r="B25" s="325"/>
      <c r="C25" s="326"/>
      <c r="D25" s="324"/>
      <c r="E25" s="325"/>
      <c r="F25" s="326"/>
      <c r="G25" s="324"/>
      <c r="H25" s="325"/>
      <c r="I25" s="326"/>
    </row>
    <row r="26" spans="1:9" x14ac:dyDescent="0.3">
      <c r="A26" s="310" t="s">
        <v>176</v>
      </c>
      <c r="B26" s="311"/>
      <c r="C26" s="311"/>
      <c r="D26" s="311"/>
      <c r="E26" s="311"/>
      <c r="F26" s="311"/>
      <c r="G26" s="311"/>
      <c r="H26" s="311"/>
      <c r="I26" s="312"/>
    </row>
    <row r="27" spans="1:9" x14ac:dyDescent="0.3">
      <c r="A27" s="318"/>
      <c r="B27" s="319"/>
      <c r="C27" s="319"/>
      <c r="D27" s="319"/>
      <c r="E27" s="319"/>
      <c r="F27" s="319"/>
      <c r="G27" s="319"/>
      <c r="H27" s="319"/>
      <c r="I27" s="320"/>
    </row>
    <row r="28" spans="1:9" x14ac:dyDescent="0.3">
      <c r="A28" s="324"/>
      <c r="B28" s="325"/>
      <c r="C28" s="325"/>
      <c r="D28" s="325"/>
      <c r="E28" s="325"/>
      <c r="F28" s="325"/>
      <c r="G28" s="325"/>
      <c r="H28" s="325"/>
      <c r="I28" s="326"/>
    </row>
    <row r="29" spans="1:9" x14ac:dyDescent="0.3">
      <c r="A29" s="310" t="s">
        <v>177</v>
      </c>
      <c r="B29" s="311"/>
      <c r="C29" s="311"/>
      <c r="D29" s="311"/>
      <c r="E29" s="311"/>
      <c r="F29" s="311"/>
      <c r="G29" s="311"/>
      <c r="H29" s="311"/>
      <c r="I29" s="312"/>
    </row>
    <row r="30" spans="1:9" x14ac:dyDescent="0.3">
      <c r="A30" s="318"/>
      <c r="B30" s="319"/>
      <c r="C30" s="319"/>
      <c r="D30" s="319"/>
      <c r="E30" s="319"/>
      <c r="F30" s="319"/>
      <c r="G30" s="319"/>
      <c r="H30" s="319"/>
      <c r="I30" s="320"/>
    </row>
    <row r="31" spans="1:9" x14ac:dyDescent="0.3">
      <c r="A31" s="324"/>
      <c r="B31" s="325"/>
      <c r="C31" s="325"/>
      <c r="D31" s="325"/>
      <c r="E31" s="325"/>
      <c r="F31" s="325"/>
      <c r="G31" s="325"/>
      <c r="H31" s="325"/>
      <c r="I31" s="326"/>
    </row>
    <row r="32" spans="1:9" x14ac:dyDescent="0.3">
      <c r="A32" s="345" t="s">
        <v>178</v>
      </c>
      <c r="B32" s="345"/>
      <c r="C32" s="345"/>
      <c r="D32" s="345"/>
      <c r="E32" s="345"/>
      <c r="F32" s="345"/>
      <c r="G32" s="345"/>
      <c r="H32" s="345"/>
      <c r="I32" s="345"/>
    </row>
    <row r="33" spans="1:9" x14ac:dyDescent="0.3">
      <c r="A33" s="310" t="s">
        <v>179</v>
      </c>
      <c r="B33" s="311"/>
      <c r="C33" s="311"/>
      <c r="D33" s="311"/>
      <c r="E33" s="312"/>
      <c r="F33" s="310" t="s">
        <v>180</v>
      </c>
      <c r="G33" s="311"/>
      <c r="H33" s="311"/>
      <c r="I33" s="312"/>
    </row>
    <row r="34" spans="1:9" x14ac:dyDescent="0.3">
      <c r="A34" s="313"/>
      <c r="B34" s="314"/>
      <c r="C34" s="314"/>
      <c r="D34" s="314"/>
      <c r="E34" s="315"/>
      <c r="F34" s="313"/>
      <c r="G34" s="314"/>
      <c r="H34" s="314"/>
      <c r="I34" s="315"/>
    </row>
    <row r="35" spans="1:9" x14ac:dyDescent="0.3">
      <c r="A35" s="310" t="s">
        <v>181</v>
      </c>
      <c r="B35" s="311"/>
      <c r="C35" s="311"/>
      <c r="D35" s="311"/>
      <c r="E35" s="312"/>
      <c r="F35" s="310" t="s">
        <v>182</v>
      </c>
      <c r="G35" s="311"/>
      <c r="H35" s="311"/>
      <c r="I35" s="312"/>
    </row>
    <row r="36" spans="1:9" x14ac:dyDescent="0.3">
      <c r="A36" s="313"/>
      <c r="B36" s="314"/>
      <c r="C36" s="314"/>
      <c r="D36" s="314"/>
      <c r="E36" s="315"/>
      <c r="F36" s="313"/>
      <c r="G36" s="314"/>
      <c r="H36" s="314"/>
      <c r="I36" s="315"/>
    </row>
    <row r="37" spans="1:9" x14ac:dyDescent="0.3">
      <c r="A37" s="310" t="s">
        <v>183</v>
      </c>
      <c r="B37" s="311"/>
      <c r="C37" s="311"/>
      <c r="D37" s="311"/>
      <c r="E37" s="311"/>
      <c r="F37" s="311"/>
      <c r="G37" s="311"/>
      <c r="H37" s="311"/>
      <c r="I37" s="312"/>
    </row>
    <row r="38" spans="1:9" x14ac:dyDescent="0.3">
      <c r="A38" s="318"/>
      <c r="B38" s="319"/>
      <c r="C38" s="319"/>
      <c r="D38" s="319"/>
      <c r="E38" s="319"/>
      <c r="F38" s="319"/>
      <c r="G38" s="319"/>
      <c r="H38" s="319"/>
      <c r="I38" s="320"/>
    </row>
    <row r="39" spans="1:9" x14ac:dyDescent="0.3">
      <c r="A39" s="324"/>
      <c r="B39" s="325"/>
      <c r="C39" s="325"/>
      <c r="D39" s="325"/>
      <c r="E39" s="325"/>
      <c r="F39" s="325"/>
      <c r="G39" s="325"/>
      <c r="H39" s="325"/>
      <c r="I39" s="326"/>
    </row>
    <row r="40" spans="1:9" x14ac:dyDescent="0.3">
      <c r="A40" s="345" t="s">
        <v>184</v>
      </c>
      <c r="B40" s="345"/>
      <c r="C40" s="345"/>
      <c r="D40" s="345"/>
      <c r="E40" s="345"/>
      <c r="F40" s="345"/>
      <c r="G40" s="345"/>
      <c r="H40" s="345"/>
      <c r="I40" s="345"/>
    </row>
    <row r="41" spans="1:9" x14ac:dyDescent="0.3">
      <c r="A41" s="310" t="s">
        <v>179</v>
      </c>
      <c r="B41" s="311"/>
      <c r="C41" s="311"/>
      <c r="D41" s="311"/>
      <c r="E41" s="312"/>
      <c r="F41" s="310" t="s">
        <v>179</v>
      </c>
      <c r="G41" s="311"/>
      <c r="H41" s="311"/>
      <c r="I41" s="312"/>
    </row>
    <row r="42" spans="1:9" x14ac:dyDescent="0.3">
      <c r="A42" s="313"/>
      <c r="B42" s="314"/>
      <c r="C42" s="314"/>
      <c r="D42" s="314"/>
      <c r="E42" s="315"/>
      <c r="F42" s="313"/>
      <c r="G42" s="314"/>
      <c r="H42" s="314"/>
      <c r="I42" s="315"/>
    </row>
    <row r="43" spans="1:9" x14ac:dyDescent="0.3">
      <c r="A43" s="310" t="s">
        <v>185</v>
      </c>
      <c r="B43" s="311"/>
      <c r="C43" s="311"/>
      <c r="D43" s="311"/>
      <c r="E43" s="312"/>
      <c r="F43" s="310" t="s">
        <v>185</v>
      </c>
      <c r="G43" s="311"/>
      <c r="H43" s="311"/>
      <c r="I43" s="312"/>
    </row>
    <row r="44" spans="1:9" x14ac:dyDescent="0.3">
      <c r="A44" s="313"/>
      <c r="B44" s="314"/>
      <c r="C44" s="314"/>
      <c r="D44" s="314"/>
      <c r="E44" s="315"/>
      <c r="F44" s="313"/>
      <c r="G44" s="314"/>
      <c r="H44" s="314"/>
      <c r="I44" s="315"/>
    </row>
    <row r="45" spans="1:9" x14ac:dyDescent="0.3">
      <c r="A45" s="310" t="s">
        <v>186</v>
      </c>
      <c r="B45" s="311"/>
      <c r="C45" s="311"/>
      <c r="D45" s="311"/>
      <c r="E45" s="312"/>
      <c r="F45" s="310" t="s">
        <v>186</v>
      </c>
      <c r="G45" s="311"/>
      <c r="H45" s="311"/>
      <c r="I45" s="312"/>
    </row>
    <row r="46" spans="1:9" x14ac:dyDescent="0.3">
      <c r="A46" s="313"/>
      <c r="B46" s="314"/>
      <c r="C46" s="314"/>
      <c r="D46" s="314"/>
      <c r="E46" s="315"/>
      <c r="F46" s="313"/>
      <c r="G46" s="314"/>
      <c r="H46" s="314"/>
      <c r="I46" s="315"/>
    </row>
    <row r="47" spans="1:9" x14ac:dyDescent="0.3">
      <c r="A47" s="310" t="s">
        <v>183</v>
      </c>
      <c r="B47" s="311"/>
      <c r="C47" s="311"/>
      <c r="D47" s="311"/>
      <c r="E47" s="312"/>
      <c r="F47" s="310" t="s">
        <v>183</v>
      </c>
      <c r="G47" s="311"/>
      <c r="H47" s="311"/>
      <c r="I47" s="312"/>
    </row>
    <row r="48" spans="1:9" x14ac:dyDescent="0.3">
      <c r="A48" s="353"/>
      <c r="B48" s="353"/>
      <c r="C48" s="353"/>
      <c r="D48" s="353"/>
      <c r="E48" s="353"/>
      <c r="F48" s="353"/>
      <c r="G48" s="353"/>
      <c r="H48" s="353"/>
      <c r="I48" s="353"/>
    </row>
    <row r="49" spans="1:9" ht="26.25" customHeight="1" x14ac:dyDescent="0.3">
      <c r="A49" s="353"/>
      <c r="B49" s="353"/>
      <c r="C49" s="353"/>
      <c r="D49" s="353"/>
      <c r="E49" s="353"/>
      <c r="F49" s="353"/>
      <c r="G49" s="353"/>
      <c r="H49" s="353"/>
      <c r="I49" s="353"/>
    </row>
    <row r="50" spans="1:9" x14ac:dyDescent="0.3">
      <c r="A50" s="145"/>
      <c r="B50" s="145"/>
      <c r="C50" s="145"/>
      <c r="D50" s="145"/>
      <c r="E50" s="145"/>
      <c r="F50" s="145"/>
      <c r="G50" s="145"/>
      <c r="H50" s="145"/>
      <c r="I50" s="145"/>
    </row>
    <row r="51" spans="1:9" x14ac:dyDescent="0.3">
      <c r="A51" s="145"/>
      <c r="B51" s="145"/>
      <c r="C51" s="145"/>
      <c r="D51" s="145"/>
      <c r="E51" s="145"/>
      <c r="F51" s="145"/>
      <c r="G51" s="145"/>
      <c r="H51" s="145"/>
      <c r="I51" s="145"/>
    </row>
    <row r="52" spans="1:9" x14ac:dyDescent="0.3">
      <c r="A52" s="345" t="s">
        <v>187</v>
      </c>
      <c r="B52" s="345"/>
      <c r="C52" s="345"/>
      <c r="D52" s="345"/>
      <c r="E52" s="345"/>
      <c r="F52" s="345"/>
      <c r="G52" s="345"/>
      <c r="H52" s="345"/>
      <c r="I52" s="345"/>
    </row>
    <row r="53" spans="1:9" x14ac:dyDescent="0.3">
      <c r="A53" s="310" t="s">
        <v>179</v>
      </c>
      <c r="B53" s="311"/>
      <c r="C53" s="311"/>
      <c r="D53" s="311"/>
      <c r="E53" s="312"/>
      <c r="F53" s="310" t="s">
        <v>179</v>
      </c>
      <c r="G53" s="311"/>
      <c r="H53" s="311"/>
      <c r="I53" s="312"/>
    </row>
    <row r="54" spans="1:9" x14ac:dyDescent="0.3">
      <c r="A54" s="313"/>
      <c r="B54" s="314"/>
      <c r="C54" s="314"/>
      <c r="D54" s="314"/>
      <c r="E54" s="315"/>
      <c r="F54" s="313"/>
      <c r="G54" s="314"/>
      <c r="H54" s="314"/>
      <c r="I54" s="315"/>
    </row>
    <row r="55" spans="1:9" x14ac:dyDescent="0.3">
      <c r="A55" s="310" t="s">
        <v>185</v>
      </c>
      <c r="B55" s="311"/>
      <c r="C55" s="311"/>
      <c r="D55" s="311"/>
      <c r="E55" s="312"/>
      <c r="F55" s="310" t="s">
        <v>185</v>
      </c>
      <c r="G55" s="311"/>
      <c r="H55" s="311"/>
      <c r="I55" s="312"/>
    </row>
    <row r="56" spans="1:9" x14ac:dyDescent="0.3">
      <c r="A56" s="313"/>
      <c r="B56" s="314"/>
      <c r="C56" s="314"/>
      <c r="D56" s="314"/>
      <c r="E56" s="315"/>
      <c r="F56" s="313"/>
      <c r="G56" s="314"/>
      <c r="H56" s="314"/>
      <c r="I56" s="315"/>
    </row>
    <row r="57" spans="1:9" x14ac:dyDescent="0.3">
      <c r="A57" s="310" t="s">
        <v>186</v>
      </c>
      <c r="B57" s="311"/>
      <c r="C57" s="311"/>
      <c r="D57" s="311"/>
      <c r="E57" s="312"/>
      <c r="F57" s="310" t="s">
        <v>186</v>
      </c>
      <c r="G57" s="311"/>
      <c r="H57" s="311"/>
      <c r="I57" s="312"/>
    </row>
    <row r="58" spans="1:9" x14ac:dyDescent="0.3">
      <c r="A58" s="313"/>
      <c r="B58" s="314"/>
      <c r="C58" s="314"/>
      <c r="D58" s="314"/>
      <c r="E58" s="315"/>
      <c r="F58" s="313"/>
      <c r="G58" s="314"/>
      <c r="H58" s="314"/>
      <c r="I58" s="315"/>
    </row>
    <row r="59" spans="1:9" x14ac:dyDescent="0.3">
      <c r="A59" s="351" t="s">
        <v>183</v>
      </c>
      <c r="B59" s="343"/>
      <c r="C59" s="343"/>
      <c r="D59" s="343"/>
      <c r="E59" s="352"/>
      <c r="F59" s="351" t="s">
        <v>183</v>
      </c>
      <c r="G59" s="343"/>
      <c r="H59" s="343"/>
      <c r="I59" s="352"/>
    </row>
    <row r="60" spans="1:9" x14ac:dyDescent="0.3">
      <c r="A60" s="318"/>
      <c r="B60" s="319"/>
      <c r="C60" s="319"/>
      <c r="D60" s="319"/>
      <c r="E60" s="320"/>
      <c r="F60" s="318"/>
      <c r="G60" s="319"/>
      <c r="H60" s="319"/>
      <c r="I60" s="320"/>
    </row>
    <row r="61" spans="1:9" x14ac:dyDescent="0.3">
      <c r="A61" s="324"/>
      <c r="B61" s="325"/>
      <c r="C61" s="325"/>
      <c r="D61" s="325"/>
      <c r="E61" s="326"/>
      <c r="F61" s="324"/>
      <c r="G61" s="325"/>
      <c r="H61" s="325"/>
      <c r="I61" s="326"/>
    </row>
    <row r="62" spans="1:9" x14ac:dyDescent="0.3">
      <c r="A62" s="345" t="s">
        <v>47</v>
      </c>
      <c r="B62" s="345"/>
      <c r="C62" s="345"/>
      <c r="D62" s="345"/>
      <c r="E62" s="345"/>
      <c r="F62" s="345"/>
      <c r="G62" s="345"/>
      <c r="H62" s="345"/>
      <c r="I62" s="345"/>
    </row>
    <row r="63" spans="1:9" x14ac:dyDescent="0.3">
      <c r="A63" s="310" t="s">
        <v>39</v>
      </c>
      <c r="B63" s="311"/>
      <c r="C63" s="311"/>
      <c r="D63" s="311"/>
      <c r="E63" s="311"/>
      <c r="F63" s="311"/>
      <c r="G63" s="312"/>
      <c r="H63" s="310" t="s">
        <v>40</v>
      </c>
      <c r="I63" s="312"/>
    </row>
    <row r="64" spans="1:9" x14ac:dyDescent="0.3">
      <c r="A64" s="313"/>
      <c r="B64" s="314"/>
      <c r="C64" s="314"/>
      <c r="D64" s="314"/>
      <c r="E64" s="314"/>
      <c r="F64" s="314"/>
      <c r="G64" s="315"/>
      <c r="H64" s="327"/>
      <c r="I64" s="328"/>
    </row>
    <row r="65" spans="1:9" x14ac:dyDescent="0.3">
      <c r="A65" s="310" t="s">
        <v>194</v>
      </c>
      <c r="B65" s="311"/>
      <c r="C65" s="311"/>
      <c r="D65" s="311"/>
      <c r="E65" s="312"/>
      <c r="F65" s="310" t="s">
        <v>195</v>
      </c>
      <c r="G65" s="312"/>
      <c r="H65" s="310" t="s">
        <v>191</v>
      </c>
      <c r="I65" s="312"/>
    </row>
    <row r="66" spans="1:9" x14ac:dyDescent="0.3">
      <c r="A66" s="313"/>
      <c r="B66" s="314"/>
      <c r="C66" s="314"/>
      <c r="D66" s="314"/>
      <c r="E66" s="315"/>
      <c r="F66" s="313"/>
      <c r="G66" s="315"/>
      <c r="H66" s="313"/>
      <c r="I66" s="315"/>
    </row>
    <row r="67" spans="1:9" x14ac:dyDescent="0.3">
      <c r="A67" s="310" t="s">
        <v>196</v>
      </c>
      <c r="B67" s="311"/>
      <c r="C67" s="311"/>
      <c r="D67" s="311"/>
      <c r="E67" s="311"/>
      <c r="F67" s="311"/>
      <c r="G67" s="311"/>
      <c r="H67" s="311"/>
      <c r="I67" s="312"/>
    </row>
    <row r="68" spans="1:9" x14ac:dyDescent="0.3">
      <c r="A68" s="313"/>
      <c r="B68" s="314"/>
      <c r="C68" s="314"/>
      <c r="D68" s="314"/>
      <c r="E68" s="314"/>
      <c r="F68" s="314"/>
      <c r="G68" s="314"/>
      <c r="H68" s="314"/>
      <c r="I68" s="315"/>
    </row>
    <row r="69" spans="1:9" x14ac:dyDescent="0.3">
      <c r="A69" s="348"/>
      <c r="B69" s="349"/>
      <c r="C69" s="349"/>
      <c r="D69" s="349"/>
      <c r="E69" s="349"/>
      <c r="F69" s="349"/>
      <c r="G69" s="349"/>
      <c r="H69" s="349"/>
      <c r="I69" s="350"/>
    </row>
    <row r="70" spans="1:9" x14ac:dyDescent="0.3">
      <c r="A70" s="345" t="s">
        <v>202</v>
      </c>
      <c r="B70" s="345"/>
      <c r="C70" s="345"/>
      <c r="D70" s="345"/>
      <c r="E70" s="345"/>
      <c r="F70" s="345"/>
      <c r="G70" s="345"/>
      <c r="H70" s="345"/>
      <c r="I70" s="345"/>
    </row>
    <row r="71" spans="1:9" x14ac:dyDescent="0.3">
      <c r="A71" s="310" t="s">
        <v>219</v>
      </c>
      <c r="B71" s="311"/>
      <c r="C71" s="311"/>
      <c r="D71" s="311"/>
      <c r="E71" s="311"/>
      <c r="F71" s="311"/>
      <c r="G71" s="311"/>
      <c r="H71" s="311"/>
      <c r="I71" s="312"/>
    </row>
    <row r="72" spans="1:9" x14ac:dyDescent="0.3">
      <c r="A72" s="318"/>
      <c r="B72" s="319"/>
      <c r="C72" s="319"/>
      <c r="D72" s="319"/>
      <c r="E72" s="319"/>
      <c r="F72" s="319"/>
      <c r="G72" s="319"/>
      <c r="H72" s="319"/>
      <c r="I72" s="320"/>
    </row>
    <row r="73" spans="1:9" x14ac:dyDescent="0.3">
      <c r="A73" s="321"/>
      <c r="B73" s="322"/>
      <c r="C73" s="322"/>
      <c r="D73" s="322"/>
      <c r="E73" s="322"/>
      <c r="F73" s="322"/>
      <c r="G73" s="322"/>
      <c r="H73" s="322"/>
      <c r="I73" s="323"/>
    </row>
    <row r="74" spans="1:9" x14ac:dyDescent="0.3">
      <c r="A74" s="324"/>
      <c r="B74" s="325"/>
      <c r="C74" s="325"/>
      <c r="D74" s="325"/>
      <c r="E74" s="325"/>
      <c r="F74" s="325"/>
      <c r="G74" s="325"/>
      <c r="H74" s="325"/>
      <c r="I74" s="326"/>
    </row>
    <row r="75" spans="1:9" x14ac:dyDescent="0.3">
      <c r="A75" s="345" t="s">
        <v>204</v>
      </c>
      <c r="B75" s="345"/>
      <c r="C75" s="345"/>
      <c r="D75" s="345"/>
      <c r="E75" s="345"/>
      <c r="F75" s="345"/>
      <c r="G75" s="345"/>
      <c r="H75" s="345"/>
      <c r="I75" s="345"/>
    </row>
    <row r="76" spans="1:9" x14ac:dyDescent="0.3">
      <c r="A76" s="316" t="s">
        <v>205</v>
      </c>
      <c r="B76" s="312"/>
      <c r="C76" s="140"/>
      <c r="D76" s="316" t="s">
        <v>206</v>
      </c>
      <c r="E76" s="317"/>
      <c r="F76" s="140"/>
      <c r="G76" s="346" t="s">
        <v>223</v>
      </c>
      <c r="H76" s="347"/>
      <c r="I76" s="140"/>
    </row>
    <row r="77" spans="1:9" x14ac:dyDescent="0.3">
      <c r="A77" s="316" t="s">
        <v>207</v>
      </c>
      <c r="B77" s="317"/>
      <c r="C77" s="140"/>
      <c r="D77" s="316" t="s">
        <v>211</v>
      </c>
      <c r="E77" s="317"/>
      <c r="F77" s="140"/>
      <c r="G77" s="346" t="s">
        <v>212</v>
      </c>
      <c r="H77" s="347"/>
      <c r="I77" s="140"/>
    </row>
    <row r="78" spans="1:9" x14ac:dyDescent="0.3">
      <c r="A78" s="316" t="s">
        <v>208</v>
      </c>
      <c r="B78" s="317"/>
      <c r="C78" s="140"/>
      <c r="D78" s="316" t="s">
        <v>209</v>
      </c>
      <c r="E78" s="312"/>
      <c r="F78" s="140"/>
      <c r="G78" s="316" t="s">
        <v>213</v>
      </c>
      <c r="H78" s="317"/>
      <c r="I78" s="140"/>
    </row>
    <row r="79" spans="1:9" x14ac:dyDescent="0.3">
      <c r="A79" s="345" t="s">
        <v>220</v>
      </c>
      <c r="B79" s="345"/>
      <c r="C79" s="345"/>
      <c r="D79" s="345"/>
      <c r="E79" s="345"/>
      <c r="F79" s="345"/>
      <c r="G79" s="345"/>
      <c r="H79" s="345"/>
      <c r="I79" s="345"/>
    </row>
    <row r="80" spans="1:9" x14ac:dyDescent="0.3">
      <c r="A80" s="310" t="s">
        <v>215</v>
      </c>
      <c r="B80" s="311"/>
      <c r="C80" s="311"/>
      <c r="D80" s="311"/>
      <c r="E80" s="312"/>
      <c r="F80" s="310" t="s">
        <v>191</v>
      </c>
      <c r="G80" s="311"/>
      <c r="H80" s="311"/>
      <c r="I80" s="312"/>
    </row>
    <row r="81" spans="1:9" x14ac:dyDescent="0.3">
      <c r="A81" s="313"/>
      <c r="B81" s="314"/>
      <c r="C81" s="314"/>
      <c r="D81" s="314"/>
      <c r="E81" s="315"/>
      <c r="F81" s="313"/>
      <c r="G81" s="314"/>
      <c r="H81" s="314"/>
      <c r="I81" s="315"/>
    </row>
    <row r="82" spans="1:9" x14ac:dyDescent="0.3">
      <c r="A82" s="310" t="s">
        <v>216</v>
      </c>
      <c r="B82" s="311"/>
      <c r="C82" s="311"/>
      <c r="D82" s="311"/>
      <c r="E82" s="312"/>
      <c r="F82" s="310" t="s">
        <v>217</v>
      </c>
      <c r="G82" s="311"/>
      <c r="H82" s="311"/>
      <c r="I82" s="312"/>
    </row>
    <row r="83" spans="1:9" x14ac:dyDescent="0.3">
      <c r="A83" s="313"/>
      <c r="B83" s="314"/>
      <c r="C83" s="314"/>
      <c r="D83" s="314"/>
      <c r="E83" s="315"/>
      <c r="F83" s="313"/>
      <c r="G83" s="314"/>
      <c r="H83" s="314"/>
      <c r="I83" s="315"/>
    </row>
  </sheetData>
  <sheetProtection password="D51B" sheet="1" objects="1" scenarios="1" selectLockedCells="1"/>
  <mergeCells count="119">
    <mergeCell ref="A7:I10"/>
    <mergeCell ref="A12:C12"/>
    <mergeCell ref="A13:C13"/>
    <mergeCell ref="A1:C1"/>
    <mergeCell ref="E1:I2"/>
    <mergeCell ref="A4:E4"/>
    <mergeCell ref="H4:I4"/>
    <mergeCell ref="A5:E5"/>
    <mergeCell ref="H5:I5"/>
    <mergeCell ref="A17:C17"/>
    <mergeCell ref="D17:I17"/>
    <mergeCell ref="A18:D18"/>
    <mergeCell ref="E18:I18"/>
    <mergeCell ref="A19:D19"/>
    <mergeCell ref="E19:I19"/>
    <mergeCell ref="A14:C14"/>
    <mergeCell ref="H14:I14"/>
    <mergeCell ref="A15:C15"/>
    <mergeCell ref="H15:I15"/>
    <mergeCell ref="A16:C16"/>
    <mergeCell ref="D16:I16"/>
    <mergeCell ref="A24:C25"/>
    <mergeCell ref="D24:F25"/>
    <mergeCell ref="G24:I25"/>
    <mergeCell ref="A26:I26"/>
    <mergeCell ref="A27:I28"/>
    <mergeCell ref="A29:I29"/>
    <mergeCell ref="A20:D20"/>
    <mergeCell ref="E20:I20"/>
    <mergeCell ref="A21:D21"/>
    <mergeCell ref="E21:I21"/>
    <mergeCell ref="A22:I22"/>
    <mergeCell ref="A23:C23"/>
    <mergeCell ref="D23:F23"/>
    <mergeCell ref="G23:I23"/>
    <mergeCell ref="A35:E35"/>
    <mergeCell ref="F35:I35"/>
    <mergeCell ref="A36:E36"/>
    <mergeCell ref="F36:I36"/>
    <mergeCell ref="A37:I37"/>
    <mergeCell ref="A30:I31"/>
    <mergeCell ref="A33:E33"/>
    <mergeCell ref="F33:I33"/>
    <mergeCell ref="A34:E34"/>
    <mergeCell ref="F34:I34"/>
    <mergeCell ref="A44:E44"/>
    <mergeCell ref="F44:I44"/>
    <mergeCell ref="A45:E45"/>
    <mergeCell ref="F45:I45"/>
    <mergeCell ref="A46:E46"/>
    <mergeCell ref="F46:I46"/>
    <mergeCell ref="A40:I40"/>
    <mergeCell ref="A41:E41"/>
    <mergeCell ref="F41:I41"/>
    <mergeCell ref="A42:E42"/>
    <mergeCell ref="F42:I42"/>
    <mergeCell ref="A43:E43"/>
    <mergeCell ref="F43:I43"/>
    <mergeCell ref="A55:E55"/>
    <mergeCell ref="F55:I55"/>
    <mergeCell ref="A56:E56"/>
    <mergeCell ref="F56:I56"/>
    <mergeCell ref="A57:E57"/>
    <mergeCell ref="F57:I57"/>
    <mergeCell ref="A47:E47"/>
    <mergeCell ref="F47:I47"/>
    <mergeCell ref="A52:I52"/>
    <mergeCell ref="A53:E53"/>
    <mergeCell ref="F53:I53"/>
    <mergeCell ref="A54:E54"/>
    <mergeCell ref="F54:I54"/>
    <mergeCell ref="F48:I49"/>
    <mergeCell ref="A48:E49"/>
    <mergeCell ref="A62:I62"/>
    <mergeCell ref="A63:G63"/>
    <mergeCell ref="H63:I63"/>
    <mergeCell ref="A64:G64"/>
    <mergeCell ref="H64:I64"/>
    <mergeCell ref="A58:E58"/>
    <mergeCell ref="F58:I58"/>
    <mergeCell ref="A59:E59"/>
    <mergeCell ref="F59:I59"/>
    <mergeCell ref="A76:B76"/>
    <mergeCell ref="D76:E76"/>
    <mergeCell ref="G76:H76"/>
    <mergeCell ref="A69:I69"/>
    <mergeCell ref="A70:I70"/>
    <mergeCell ref="A67:I67"/>
    <mergeCell ref="A68:I68"/>
    <mergeCell ref="A65:E65"/>
    <mergeCell ref="F65:G65"/>
    <mergeCell ref="H65:I65"/>
    <mergeCell ref="A66:E66"/>
    <mergeCell ref="F66:G66"/>
    <mergeCell ref="H66:I66"/>
    <mergeCell ref="A83:E83"/>
    <mergeCell ref="F83:I83"/>
    <mergeCell ref="A60:E61"/>
    <mergeCell ref="F60:I61"/>
    <mergeCell ref="A6:I6"/>
    <mergeCell ref="A32:I32"/>
    <mergeCell ref="A38:I39"/>
    <mergeCell ref="A11:I11"/>
    <mergeCell ref="A79:I79"/>
    <mergeCell ref="A80:E80"/>
    <mergeCell ref="F80:I80"/>
    <mergeCell ref="A81:E81"/>
    <mergeCell ref="F81:I81"/>
    <mergeCell ref="A82:E82"/>
    <mergeCell ref="F82:I82"/>
    <mergeCell ref="A77:B77"/>
    <mergeCell ref="D77:E77"/>
    <mergeCell ref="G77:H77"/>
    <mergeCell ref="A78:B78"/>
    <mergeCell ref="D78:E78"/>
    <mergeCell ref="G78:H78"/>
    <mergeCell ref="A71:I71"/>
    <mergeCell ref="A72:I74"/>
    <mergeCell ref="A75:I75"/>
  </mergeCells>
  <pageMargins left="0.7" right="0.7" top="0.75" bottom="0.75" header="0.3" footer="0.3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40"/>
  <sheetViews>
    <sheetView zoomScaleNormal="100" workbookViewId="0">
      <selection activeCell="D10" sqref="D10:E10"/>
    </sheetView>
  </sheetViews>
  <sheetFormatPr defaultRowHeight="14.4" x14ac:dyDescent="0.3"/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ht="23.4" x14ac:dyDescent="0.45">
      <c r="A2" s="363" t="s">
        <v>112</v>
      </c>
      <c r="B2" s="363"/>
      <c r="C2" s="363"/>
      <c r="D2" s="363"/>
      <c r="E2" s="363"/>
      <c r="F2" s="363"/>
      <c r="G2" s="9"/>
      <c r="H2" s="9"/>
      <c r="I2" s="9"/>
    </row>
    <row r="3" spans="1:9" ht="23.4" x14ac:dyDescent="0.45">
      <c r="A3" s="180"/>
      <c r="B3" s="180"/>
      <c r="C3" s="180"/>
      <c r="D3" s="180"/>
      <c r="E3" s="180"/>
      <c r="F3" s="180"/>
      <c r="G3" s="9"/>
      <c r="H3" s="9"/>
      <c r="I3" s="9"/>
    </row>
    <row r="4" spans="1:9" x14ac:dyDescent="0.3">
      <c r="A4" s="9"/>
      <c r="B4" s="9"/>
      <c r="C4" s="9"/>
      <c r="D4" s="9"/>
      <c r="E4" s="9"/>
      <c r="F4" s="9"/>
      <c r="G4" s="9"/>
      <c r="H4" s="9"/>
      <c r="I4" s="9"/>
    </row>
    <row r="5" spans="1:9" x14ac:dyDescent="0.3">
      <c r="A5" s="9"/>
      <c r="B5" s="9"/>
      <c r="C5" s="9"/>
      <c r="D5" s="9"/>
      <c r="E5" s="9"/>
      <c r="F5" s="9"/>
      <c r="G5" s="9"/>
      <c r="H5" s="9"/>
      <c r="I5" s="9"/>
    </row>
    <row r="6" spans="1:9" ht="18.899999999999999" customHeight="1" x14ac:dyDescent="0.3">
      <c r="A6" s="9"/>
      <c r="B6" s="9"/>
      <c r="C6" s="9"/>
      <c r="D6" s="9"/>
      <c r="E6" s="9"/>
      <c r="F6" s="9"/>
      <c r="G6" s="9"/>
      <c r="H6" s="9"/>
      <c r="I6" s="9"/>
    </row>
    <row r="7" spans="1:9" ht="18.899999999999999" customHeight="1" x14ac:dyDescent="0.4">
      <c r="A7" s="152" t="s">
        <v>113</v>
      </c>
      <c r="B7" s="153"/>
      <c r="C7" s="153"/>
      <c r="D7" s="364">
        <f>Organisaatio!A10</f>
        <v>0</v>
      </c>
      <c r="E7" s="364"/>
      <c r="F7" s="364"/>
      <c r="G7" s="364"/>
      <c r="H7" s="9"/>
      <c r="I7" s="9"/>
    </row>
    <row r="8" spans="1:9" ht="18.899999999999999" customHeight="1" x14ac:dyDescent="0.35">
      <c r="A8" s="154"/>
      <c r="B8" s="153"/>
      <c r="C8" s="153"/>
      <c r="D8" s="95"/>
      <c r="E8" s="95"/>
      <c r="F8" s="95"/>
      <c r="G8" s="95"/>
      <c r="H8" s="9"/>
      <c r="I8" s="9"/>
    </row>
    <row r="9" spans="1:9" x14ac:dyDescent="0.3">
      <c r="A9" s="9"/>
      <c r="B9" s="9"/>
      <c r="C9" s="9"/>
      <c r="D9" s="9"/>
      <c r="E9" s="9"/>
      <c r="F9" s="9"/>
      <c r="G9" s="9"/>
      <c r="H9" s="9"/>
      <c r="I9" s="9"/>
    </row>
    <row r="10" spans="1:9" ht="18.899999999999999" customHeight="1" x14ac:dyDescent="0.4">
      <c r="A10" s="152" t="s">
        <v>114</v>
      </c>
      <c r="B10" s="153"/>
      <c r="C10" s="9"/>
      <c r="D10" s="365"/>
      <c r="E10" s="365"/>
      <c r="F10" s="9"/>
      <c r="G10" s="9"/>
      <c r="H10" s="9"/>
      <c r="I10" s="9"/>
    </row>
    <row r="11" spans="1:9" ht="18.899999999999999" customHeight="1" x14ac:dyDescent="0.3">
      <c r="A11" s="153"/>
      <c r="B11" s="153"/>
      <c r="C11" s="9"/>
      <c r="D11" s="95"/>
      <c r="E11" s="95"/>
      <c r="F11" s="9"/>
      <c r="G11" s="9"/>
      <c r="H11" s="9"/>
      <c r="I11" s="9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15.6" x14ac:dyDescent="0.3">
      <c r="A13" s="155" t="s">
        <v>235</v>
      </c>
      <c r="B13" s="9"/>
      <c r="C13" s="9"/>
      <c r="D13" s="9"/>
      <c r="E13" s="9"/>
      <c r="F13" s="9"/>
      <c r="G13" s="9"/>
      <c r="H13" s="9"/>
      <c r="I13" s="9"/>
    </row>
    <row r="14" spans="1:9" x14ac:dyDescent="0.3">
      <c r="A14" s="9" t="s">
        <v>115</v>
      </c>
      <c r="B14" s="9"/>
      <c r="C14" s="9"/>
      <c r="D14" s="9"/>
      <c r="E14" s="9"/>
      <c r="F14" s="9"/>
      <c r="G14" s="9"/>
      <c r="H14" s="9"/>
      <c r="I14" s="9"/>
    </row>
    <row r="15" spans="1:9" x14ac:dyDescent="0.3">
      <c r="A15" s="9" t="s">
        <v>116</v>
      </c>
      <c r="B15" s="9"/>
      <c r="C15" s="9"/>
      <c r="D15" s="9"/>
      <c r="E15" s="9"/>
      <c r="F15" s="9"/>
      <c r="G15" s="9"/>
      <c r="H15" s="9"/>
      <c r="I15" s="9"/>
    </row>
    <row r="16" spans="1:9" x14ac:dyDescent="0.3">
      <c r="A16" s="9" t="s">
        <v>117</v>
      </c>
      <c r="B16" s="9"/>
      <c r="C16" s="9"/>
      <c r="D16" s="9"/>
      <c r="E16" s="9"/>
      <c r="F16" s="9"/>
      <c r="G16" s="9"/>
      <c r="H16" s="9"/>
      <c r="I16" s="9"/>
    </row>
    <row r="17" spans="1:9" x14ac:dyDescent="0.3">
      <c r="A17" s="9" t="s">
        <v>118</v>
      </c>
      <c r="B17" s="9"/>
      <c r="C17" s="9"/>
      <c r="D17" s="9"/>
      <c r="E17" s="9"/>
      <c r="F17" s="9"/>
      <c r="G17" s="9"/>
      <c r="H17" s="9"/>
      <c r="I17" s="9"/>
    </row>
    <row r="18" spans="1:9" x14ac:dyDescent="0.3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ht="21" x14ac:dyDescent="0.4">
      <c r="A21" s="152" t="s">
        <v>119</v>
      </c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ht="21" customHeight="1" x14ac:dyDescent="0.3">
      <c r="A23" s="361"/>
      <c r="B23" s="361"/>
      <c r="C23" s="361"/>
      <c r="D23" s="361"/>
      <c r="E23" s="361"/>
      <c r="F23" s="361"/>
      <c r="G23" s="361"/>
      <c r="H23" s="361"/>
      <c r="I23" s="361"/>
    </row>
    <row r="24" spans="1:9" ht="21" customHeight="1" x14ac:dyDescent="0.3">
      <c r="A24" s="314"/>
      <c r="B24" s="314"/>
      <c r="C24" s="314"/>
      <c r="D24" s="314"/>
      <c r="E24" s="314"/>
      <c r="F24" s="314"/>
      <c r="G24" s="314"/>
      <c r="H24" s="314"/>
      <c r="I24" s="314"/>
    </row>
    <row r="25" spans="1:9" ht="21" customHeight="1" x14ac:dyDescent="0.3">
      <c r="A25" s="314"/>
      <c r="B25" s="314"/>
      <c r="C25" s="314"/>
      <c r="D25" s="314"/>
      <c r="E25" s="314"/>
      <c r="F25" s="314"/>
      <c r="G25" s="314"/>
      <c r="H25" s="314"/>
      <c r="I25" s="314"/>
    </row>
    <row r="26" spans="1:9" ht="21" customHeight="1" x14ac:dyDescent="0.3">
      <c r="A26" s="314"/>
      <c r="B26" s="314"/>
      <c r="C26" s="314"/>
      <c r="D26" s="314"/>
      <c r="E26" s="314"/>
      <c r="F26" s="314"/>
      <c r="G26" s="314"/>
      <c r="H26" s="314"/>
      <c r="I26" s="314"/>
    </row>
    <row r="27" spans="1:9" ht="21" customHeight="1" x14ac:dyDescent="0.3">
      <c r="A27" s="314"/>
      <c r="B27" s="314"/>
      <c r="C27" s="314"/>
      <c r="D27" s="314"/>
      <c r="E27" s="314"/>
      <c r="F27" s="314"/>
      <c r="G27" s="314"/>
      <c r="H27" s="314"/>
      <c r="I27" s="314"/>
    </row>
    <row r="28" spans="1:9" ht="21" customHeight="1" x14ac:dyDescent="0.3">
      <c r="A28" s="314"/>
      <c r="B28" s="314"/>
      <c r="C28" s="314"/>
      <c r="D28" s="314"/>
      <c r="E28" s="314"/>
      <c r="F28" s="314"/>
      <c r="G28" s="314"/>
      <c r="H28" s="314"/>
      <c r="I28" s="314"/>
    </row>
    <row r="29" spans="1:9" ht="18.899999999999999" customHeight="1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ht="18" x14ac:dyDescent="0.35">
      <c r="A31" s="362" t="s">
        <v>120</v>
      </c>
      <c r="B31" s="362"/>
      <c r="C31" s="229"/>
      <c r="D31" s="229"/>
      <c r="E31" s="229"/>
      <c r="F31" s="229"/>
      <c r="G31" s="229"/>
      <c r="H31" s="23"/>
      <c r="I31" s="23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360"/>
      <c r="B34" s="360"/>
      <c r="C34" s="360"/>
      <c r="D34" s="9"/>
      <c r="E34" s="9"/>
      <c r="F34" s="360"/>
      <c r="G34" s="360"/>
      <c r="H34" s="360"/>
      <c r="I34" s="9"/>
    </row>
    <row r="35" spans="1:9" x14ac:dyDescent="0.3">
      <c r="A35" s="361"/>
      <c r="B35" s="361"/>
      <c r="C35" s="361"/>
      <c r="D35" s="9"/>
      <c r="E35" s="9"/>
      <c r="F35" s="361"/>
      <c r="G35" s="361"/>
      <c r="H35" s="361"/>
      <c r="I35" s="9"/>
    </row>
    <row r="36" spans="1:9" ht="18" x14ac:dyDescent="0.35">
      <c r="A36" s="254" t="s">
        <v>122</v>
      </c>
      <c r="B36" s="254"/>
      <c r="C36" s="254"/>
      <c r="D36" s="9"/>
      <c r="E36" s="9"/>
      <c r="F36" s="254" t="s">
        <v>21</v>
      </c>
      <c r="G36" s="254"/>
      <c r="H36" s="254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278"/>
      <c r="B38" s="278"/>
      <c r="C38" s="278"/>
      <c r="D38" s="9"/>
      <c r="E38" s="9"/>
      <c r="F38" s="278"/>
      <c r="G38" s="278"/>
      <c r="H38" s="278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ht="18" x14ac:dyDescent="0.35">
      <c r="A41" s="254" t="s">
        <v>121</v>
      </c>
      <c r="B41" s="292"/>
      <c r="C41" s="292"/>
      <c r="D41" s="229"/>
      <c r="E41" s="229"/>
      <c r="F41" s="229"/>
      <c r="G41" s="229"/>
      <c r="H41" s="229"/>
      <c r="I41" s="22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3">
      <c r="A43" s="9"/>
      <c r="B43" s="9"/>
      <c r="C43" s="9"/>
      <c r="D43" s="9"/>
      <c r="E43" s="9"/>
      <c r="F43" s="9"/>
      <c r="G43" s="9"/>
      <c r="H43" s="9"/>
      <c r="I43" s="9"/>
    </row>
    <row r="44" spans="1:9" x14ac:dyDescent="0.3">
      <c r="A44" s="9"/>
      <c r="B44" s="9"/>
      <c r="C44" s="9"/>
      <c r="D44" s="9"/>
      <c r="E44" s="9"/>
      <c r="F44" s="9"/>
      <c r="G44" s="9"/>
      <c r="H44" s="9"/>
      <c r="I44" s="9"/>
    </row>
    <row r="45" spans="1:9" x14ac:dyDescent="0.3">
      <c r="A45" s="9"/>
      <c r="B45" s="9"/>
      <c r="C45" s="9"/>
      <c r="D45" s="9"/>
      <c r="E45" s="9"/>
      <c r="F45" s="9"/>
      <c r="G45" s="9"/>
      <c r="H45" s="9"/>
      <c r="I45" s="9"/>
    </row>
    <row r="46" spans="1:9" ht="23.4" x14ac:dyDescent="0.45">
      <c r="A46" s="363" t="s">
        <v>112</v>
      </c>
      <c r="B46" s="363"/>
      <c r="C46" s="363"/>
      <c r="D46" s="363"/>
      <c r="E46" s="363"/>
      <c r="F46" s="363"/>
      <c r="G46" s="9"/>
      <c r="H46" s="9"/>
      <c r="I46" s="9"/>
    </row>
    <row r="47" spans="1:9" ht="23.4" x14ac:dyDescent="0.45">
      <c r="A47" s="180"/>
      <c r="B47" s="180"/>
      <c r="C47" s="180"/>
      <c r="D47" s="180"/>
      <c r="E47" s="180"/>
      <c r="F47" s="180"/>
      <c r="G47" s="9"/>
      <c r="H47" s="9"/>
      <c r="I47" s="9"/>
    </row>
    <row r="48" spans="1:9" x14ac:dyDescent="0.3">
      <c r="A48" s="9"/>
      <c r="B48" s="9"/>
      <c r="C48" s="9"/>
      <c r="D48" s="9"/>
      <c r="E48" s="9"/>
      <c r="F48" s="9"/>
      <c r="G48" s="9"/>
      <c r="H48" s="9"/>
      <c r="I48" s="9"/>
    </row>
    <row r="49" spans="1:9" x14ac:dyDescent="0.3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3">
      <c r="A50" s="9"/>
      <c r="B50" s="9"/>
      <c r="C50" s="9"/>
      <c r="D50" s="9"/>
      <c r="E50" s="9"/>
      <c r="F50" s="9"/>
      <c r="G50" s="9"/>
      <c r="H50" s="9"/>
      <c r="I50" s="9"/>
    </row>
    <row r="51" spans="1:9" ht="21" x14ac:dyDescent="0.4">
      <c r="A51" s="152" t="s">
        <v>113</v>
      </c>
      <c r="B51" s="153"/>
      <c r="C51" s="153"/>
      <c r="D51" s="364">
        <f>Organisaatio!A10</f>
        <v>0</v>
      </c>
      <c r="E51" s="364"/>
      <c r="F51" s="364"/>
      <c r="G51" s="364"/>
      <c r="H51" s="9"/>
      <c r="I51" s="9"/>
    </row>
    <row r="52" spans="1:9" ht="18" x14ac:dyDescent="0.35">
      <c r="A52" s="154"/>
      <c r="B52" s="153"/>
      <c r="C52" s="153"/>
      <c r="D52" s="95"/>
      <c r="E52" s="95"/>
      <c r="F52" s="95"/>
      <c r="G52" s="95"/>
      <c r="H52" s="9"/>
      <c r="I52" s="9"/>
    </row>
    <row r="53" spans="1:9" x14ac:dyDescent="0.3">
      <c r="A53" s="9"/>
      <c r="B53" s="9"/>
      <c r="C53" s="9"/>
      <c r="D53" s="9"/>
      <c r="E53" s="9"/>
      <c r="F53" s="9"/>
      <c r="G53" s="9"/>
      <c r="H53" s="9"/>
      <c r="I53" s="9"/>
    </row>
    <row r="54" spans="1:9" ht="21" x14ac:dyDescent="0.4">
      <c r="A54" s="152" t="s">
        <v>114</v>
      </c>
      <c r="B54" s="153"/>
      <c r="C54" s="9"/>
      <c r="D54" s="365"/>
      <c r="E54" s="365"/>
      <c r="F54" s="9"/>
      <c r="G54" s="9"/>
      <c r="H54" s="9"/>
      <c r="I54" s="9"/>
    </row>
    <row r="55" spans="1:9" ht="15.6" x14ac:dyDescent="0.3">
      <c r="A55" s="153"/>
      <c r="B55" s="153"/>
      <c r="C55" s="9"/>
      <c r="D55" s="95"/>
      <c r="E55" s="95"/>
      <c r="F55" s="9"/>
      <c r="G55" s="9"/>
      <c r="H55" s="9"/>
      <c r="I55" s="9"/>
    </row>
    <row r="56" spans="1:9" x14ac:dyDescent="0.3">
      <c r="A56" s="9"/>
      <c r="B56" s="9"/>
      <c r="C56" s="9"/>
      <c r="D56" s="9"/>
      <c r="E56" s="9"/>
      <c r="F56" s="9"/>
      <c r="G56" s="9"/>
      <c r="H56" s="9"/>
      <c r="I56" s="9"/>
    </row>
    <row r="57" spans="1:9" ht="15.6" x14ac:dyDescent="0.3">
      <c r="A57" s="155" t="s">
        <v>235</v>
      </c>
      <c r="B57" s="9"/>
      <c r="C57" s="9"/>
      <c r="D57" s="9"/>
      <c r="E57" s="9"/>
      <c r="F57" s="9"/>
      <c r="G57" s="9"/>
      <c r="H57" s="9"/>
      <c r="I57" s="9"/>
    </row>
    <row r="58" spans="1:9" x14ac:dyDescent="0.3">
      <c r="A58" s="9" t="s">
        <v>115</v>
      </c>
      <c r="B58" s="9"/>
      <c r="C58" s="9"/>
      <c r="D58" s="9"/>
      <c r="E58" s="9"/>
      <c r="F58" s="9"/>
      <c r="G58" s="9"/>
      <c r="H58" s="9"/>
      <c r="I58" s="9"/>
    </row>
    <row r="59" spans="1:9" x14ac:dyDescent="0.3">
      <c r="A59" s="9" t="s">
        <v>116</v>
      </c>
      <c r="B59" s="9"/>
      <c r="C59" s="9"/>
      <c r="D59" s="9"/>
      <c r="E59" s="9"/>
      <c r="F59" s="9"/>
      <c r="G59" s="9"/>
      <c r="H59" s="9"/>
      <c r="I59" s="9"/>
    </row>
    <row r="60" spans="1:9" x14ac:dyDescent="0.3">
      <c r="A60" s="9" t="s">
        <v>117</v>
      </c>
      <c r="B60" s="9"/>
      <c r="C60" s="9"/>
      <c r="D60" s="9"/>
      <c r="E60" s="9"/>
      <c r="F60" s="9"/>
      <c r="G60" s="9"/>
      <c r="H60" s="9"/>
      <c r="I60" s="9"/>
    </row>
    <row r="61" spans="1:9" x14ac:dyDescent="0.3">
      <c r="A61" s="9" t="s">
        <v>118</v>
      </c>
      <c r="B61" s="9"/>
      <c r="C61" s="9"/>
      <c r="D61" s="9"/>
      <c r="E61" s="9"/>
      <c r="F61" s="9"/>
      <c r="G61" s="9"/>
      <c r="H61" s="9"/>
      <c r="I61" s="9"/>
    </row>
    <row r="62" spans="1:9" x14ac:dyDescent="0.3">
      <c r="A62" s="9"/>
      <c r="B62" s="9"/>
      <c r="C62" s="9"/>
      <c r="D62" s="9"/>
      <c r="E62" s="9"/>
      <c r="F62" s="9"/>
      <c r="G62" s="9"/>
      <c r="H62" s="9"/>
      <c r="I62" s="9"/>
    </row>
    <row r="63" spans="1:9" x14ac:dyDescent="0.3">
      <c r="A63" s="9"/>
      <c r="B63" s="9"/>
      <c r="C63" s="9"/>
      <c r="D63" s="9"/>
      <c r="E63" s="9"/>
      <c r="F63" s="9"/>
      <c r="G63" s="9"/>
      <c r="H63" s="9"/>
      <c r="I63" s="9"/>
    </row>
    <row r="64" spans="1:9" x14ac:dyDescent="0.3">
      <c r="A64" s="9"/>
      <c r="B64" s="9"/>
      <c r="C64" s="9"/>
      <c r="D64" s="9"/>
      <c r="E64" s="9"/>
      <c r="F64" s="9"/>
      <c r="G64" s="9"/>
      <c r="H64" s="9"/>
      <c r="I64" s="9"/>
    </row>
    <row r="65" spans="1:9" ht="21" x14ac:dyDescent="0.4">
      <c r="A65" s="152" t="s">
        <v>119</v>
      </c>
      <c r="B65" s="9"/>
      <c r="C65" s="9"/>
      <c r="D65" s="9"/>
      <c r="E65" s="9"/>
      <c r="F65" s="9"/>
      <c r="G65" s="9"/>
      <c r="H65" s="9"/>
      <c r="I65" s="9"/>
    </row>
    <row r="66" spans="1:9" x14ac:dyDescent="0.3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3">
      <c r="A67" s="361"/>
      <c r="B67" s="361"/>
      <c r="C67" s="361"/>
      <c r="D67" s="361"/>
      <c r="E67" s="361"/>
      <c r="F67" s="361"/>
      <c r="G67" s="361"/>
      <c r="H67" s="361"/>
      <c r="I67" s="361"/>
    </row>
    <row r="68" spans="1:9" ht="22.5" customHeight="1" x14ac:dyDescent="0.3">
      <c r="A68" s="314"/>
      <c r="B68" s="314"/>
      <c r="C68" s="314"/>
      <c r="D68" s="314"/>
      <c r="E68" s="314"/>
      <c r="F68" s="314"/>
      <c r="G68" s="314"/>
      <c r="H68" s="314"/>
      <c r="I68" s="314"/>
    </row>
    <row r="69" spans="1:9" ht="22.5" customHeight="1" x14ac:dyDescent="0.3">
      <c r="A69" s="314"/>
      <c r="B69" s="314"/>
      <c r="C69" s="314"/>
      <c r="D69" s="314"/>
      <c r="E69" s="314"/>
      <c r="F69" s="314"/>
      <c r="G69" s="314"/>
      <c r="H69" s="314"/>
      <c r="I69" s="314"/>
    </row>
    <row r="70" spans="1:9" ht="21.75" customHeight="1" x14ac:dyDescent="0.3">
      <c r="A70" s="314"/>
      <c r="B70" s="314"/>
      <c r="C70" s="314"/>
      <c r="D70" s="314"/>
      <c r="E70" s="314"/>
      <c r="F70" s="314"/>
      <c r="G70" s="314"/>
      <c r="H70" s="314"/>
      <c r="I70" s="314"/>
    </row>
    <row r="71" spans="1:9" ht="22.5" customHeight="1" x14ac:dyDescent="0.3">
      <c r="A71" s="314"/>
      <c r="B71" s="314"/>
      <c r="C71" s="314"/>
      <c r="D71" s="314"/>
      <c r="E71" s="314"/>
      <c r="F71" s="314"/>
      <c r="G71" s="314"/>
      <c r="H71" s="314"/>
      <c r="I71" s="314"/>
    </row>
    <row r="72" spans="1:9" ht="22.5" customHeight="1" x14ac:dyDescent="0.3">
      <c r="A72" s="314"/>
      <c r="B72" s="314"/>
      <c r="C72" s="314"/>
      <c r="D72" s="314"/>
      <c r="E72" s="314"/>
      <c r="F72" s="314"/>
      <c r="G72" s="314"/>
      <c r="H72" s="314"/>
      <c r="I72" s="314"/>
    </row>
    <row r="73" spans="1:9" x14ac:dyDescent="0.3">
      <c r="A73" s="9"/>
      <c r="B73" s="9"/>
      <c r="C73" s="9"/>
      <c r="D73" s="9"/>
      <c r="E73" s="9"/>
      <c r="F73" s="9"/>
      <c r="G73" s="9"/>
      <c r="H73" s="9"/>
      <c r="I73" s="9"/>
    </row>
    <row r="74" spans="1:9" x14ac:dyDescent="0.3">
      <c r="A74" s="9"/>
      <c r="B74" s="9"/>
      <c r="C74" s="9"/>
      <c r="D74" s="9"/>
      <c r="E74" s="9"/>
      <c r="F74" s="9"/>
      <c r="G74" s="9"/>
      <c r="H74" s="9"/>
      <c r="I74" s="9"/>
    </row>
    <row r="75" spans="1:9" ht="18" x14ac:dyDescent="0.35">
      <c r="A75" s="362" t="s">
        <v>120</v>
      </c>
      <c r="B75" s="362"/>
      <c r="C75" s="229"/>
      <c r="D75" s="229"/>
      <c r="E75" s="229"/>
      <c r="F75" s="229"/>
      <c r="G75" s="229"/>
      <c r="H75" s="23"/>
      <c r="I75" s="23"/>
    </row>
    <row r="76" spans="1:9" x14ac:dyDescent="0.3">
      <c r="A76" s="9"/>
      <c r="B76" s="9"/>
      <c r="C76" s="9"/>
      <c r="D76" s="9"/>
      <c r="E76" s="9"/>
      <c r="F76" s="9"/>
      <c r="G76" s="9"/>
      <c r="H76" s="9"/>
      <c r="I76" s="9"/>
    </row>
    <row r="77" spans="1:9" x14ac:dyDescent="0.3">
      <c r="A77" s="9"/>
      <c r="B77" s="9"/>
      <c r="C77" s="9"/>
      <c r="D77" s="9"/>
      <c r="E77" s="9"/>
      <c r="F77" s="9"/>
      <c r="G77" s="9"/>
      <c r="H77" s="9"/>
      <c r="I77" s="9"/>
    </row>
    <row r="78" spans="1:9" x14ac:dyDescent="0.3">
      <c r="A78" s="360"/>
      <c r="B78" s="360"/>
      <c r="C78" s="360"/>
      <c r="D78" s="9"/>
      <c r="E78" s="9"/>
      <c r="F78" s="360"/>
      <c r="G78" s="360"/>
      <c r="H78" s="360"/>
      <c r="I78" s="9"/>
    </row>
    <row r="79" spans="1:9" x14ac:dyDescent="0.3">
      <c r="A79" s="361"/>
      <c r="B79" s="361"/>
      <c r="C79" s="361"/>
      <c r="D79" s="9"/>
      <c r="E79" s="9"/>
      <c r="F79" s="361"/>
      <c r="G79" s="361"/>
      <c r="H79" s="361"/>
      <c r="I79" s="9"/>
    </row>
    <row r="80" spans="1:9" ht="18" x14ac:dyDescent="0.35">
      <c r="A80" s="254" t="s">
        <v>122</v>
      </c>
      <c r="B80" s="254"/>
      <c r="C80" s="254"/>
      <c r="D80" s="9"/>
      <c r="E80" s="9"/>
      <c r="F80" s="254" t="s">
        <v>21</v>
      </c>
      <c r="G80" s="254"/>
      <c r="H80" s="254"/>
      <c r="I80" s="9"/>
    </row>
    <row r="81" spans="1:9" x14ac:dyDescent="0.3">
      <c r="A81" s="9"/>
      <c r="B81" s="9"/>
      <c r="C81" s="9"/>
      <c r="D81" s="9"/>
      <c r="E81" s="9"/>
      <c r="F81" s="9"/>
      <c r="G81" s="9"/>
      <c r="H81" s="9"/>
      <c r="I81" s="9"/>
    </row>
    <row r="82" spans="1:9" x14ac:dyDescent="0.3">
      <c r="A82" s="278"/>
      <c r="B82" s="278"/>
      <c r="C82" s="278"/>
      <c r="D82" s="9"/>
      <c r="E82" s="9"/>
      <c r="F82" s="278"/>
      <c r="G82" s="278"/>
      <c r="H82" s="278"/>
      <c r="I82" s="9"/>
    </row>
    <row r="83" spans="1:9" x14ac:dyDescent="0.3">
      <c r="A83" s="9"/>
      <c r="B83" s="9"/>
      <c r="C83" s="9"/>
      <c r="D83" s="9"/>
      <c r="E83" s="9"/>
      <c r="F83" s="9"/>
      <c r="G83" s="9"/>
      <c r="H83" s="9"/>
      <c r="I83" s="9"/>
    </row>
    <row r="84" spans="1:9" x14ac:dyDescent="0.3">
      <c r="A84" s="9"/>
      <c r="B84" s="9"/>
      <c r="C84" s="9"/>
      <c r="D84" s="9"/>
      <c r="E84" s="9"/>
      <c r="F84" s="9"/>
      <c r="G84" s="9"/>
      <c r="H84" s="9"/>
      <c r="I84" s="9"/>
    </row>
    <row r="85" spans="1:9" ht="18" x14ac:dyDescent="0.35">
      <c r="A85" s="254" t="s">
        <v>121</v>
      </c>
      <c r="B85" s="292"/>
      <c r="C85" s="292"/>
      <c r="D85" s="229"/>
      <c r="E85" s="229"/>
      <c r="F85" s="229"/>
      <c r="G85" s="229"/>
      <c r="H85" s="229"/>
      <c r="I85" s="229"/>
    </row>
    <row r="86" spans="1:9" x14ac:dyDescent="0.3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3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3">
      <c r="A88" s="9"/>
      <c r="B88" s="9"/>
      <c r="C88" s="9"/>
      <c r="D88" s="9"/>
      <c r="E88" s="9"/>
      <c r="F88" s="9"/>
      <c r="G88" s="9"/>
      <c r="H88" s="9"/>
      <c r="I88" s="9"/>
    </row>
    <row r="89" spans="1:9" x14ac:dyDescent="0.3">
      <c r="A89" s="9"/>
      <c r="B89" s="9"/>
      <c r="C89" s="9"/>
      <c r="D89" s="9"/>
      <c r="E89" s="9"/>
      <c r="F89" s="9"/>
      <c r="G89" s="9"/>
      <c r="H89" s="9"/>
      <c r="I89" s="9"/>
    </row>
    <row r="90" spans="1:9" ht="23.4" x14ac:dyDescent="0.45">
      <c r="A90" s="363" t="s">
        <v>112</v>
      </c>
      <c r="B90" s="363"/>
      <c r="C90" s="363"/>
      <c r="D90" s="363"/>
      <c r="E90" s="363"/>
      <c r="F90" s="363"/>
      <c r="G90" s="9"/>
      <c r="H90" s="9"/>
      <c r="I90" s="9"/>
    </row>
    <row r="91" spans="1:9" ht="23.4" x14ac:dyDescent="0.45">
      <c r="A91" s="180"/>
      <c r="B91" s="180"/>
      <c r="C91" s="180"/>
      <c r="D91" s="180"/>
      <c r="E91" s="180"/>
      <c r="F91" s="180"/>
      <c r="G91" s="9"/>
      <c r="H91" s="9"/>
      <c r="I91" s="9"/>
    </row>
    <row r="92" spans="1:9" x14ac:dyDescent="0.3">
      <c r="A92" s="9"/>
      <c r="B92" s="9"/>
      <c r="C92" s="9"/>
      <c r="D92" s="9"/>
      <c r="E92" s="9"/>
      <c r="F92" s="9"/>
      <c r="G92" s="9"/>
      <c r="H92" s="9"/>
      <c r="I92" s="9"/>
    </row>
    <row r="93" spans="1:9" x14ac:dyDescent="0.3">
      <c r="A93" s="9"/>
      <c r="B93" s="9"/>
      <c r="C93" s="9"/>
      <c r="D93" s="9"/>
      <c r="E93" s="9"/>
      <c r="F93" s="9"/>
      <c r="G93" s="9"/>
      <c r="H93" s="9"/>
      <c r="I93" s="9"/>
    </row>
    <row r="94" spans="1:9" x14ac:dyDescent="0.3">
      <c r="A94" s="9"/>
      <c r="B94" s="9"/>
      <c r="C94" s="9"/>
      <c r="D94" s="9"/>
      <c r="E94" s="9"/>
      <c r="F94" s="9"/>
      <c r="G94" s="9"/>
      <c r="H94" s="9"/>
      <c r="I94" s="9"/>
    </row>
    <row r="95" spans="1:9" ht="21" x14ac:dyDescent="0.4">
      <c r="A95" s="152" t="s">
        <v>113</v>
      </c>
      <c r="B95" s="153"/>
      <c r="C95" s="153"/>
      <c r="D95" s="364">
        <f>Organisaatio!A10</f>
        <v>0</v>
      </c>
      <c r="E95" s="364"/>
      <c r="F95" s="364"/>
      <c r="G95" s="364"/>
      <c r="H95" s="9"/>
      <c r="I95" s="9"/>
    </row>
    <row r="96" spans="1:9" ht="18" x14ac:dyDescent="0.35">
      <c r="A96" s="154"/>
      <c r="B96" s="153"/>
      <c r="C96" s="153"/>
      <c r="D96" s="95"/>
      <c r="E96" s="95"/>
      <c r="F96" s="95"/>
      <c r="G96" s="95"/>
      <c r="H96" s="9"/>
      <c r="I96" s="9"/>
    </row>
    <row r="97" spans="1:9" x14ac:dyDescent="0.3">
      <c r="A97" s="9"/>
      <c r="B97" s="9"/>
      <c r="C97" s="9"/>
      <c r="D97" s="9"/>
      <c r="E97" s="9"/>
      <c r="F97" s="9"/>
      <c r="G97" s="9"/>
      <c r="H97" s="9"/>
      <c r="I97" s="9"/>
    </row>
    <row r="98" spans="1:9" ht="21" x14ac:dyDescent="0.4">
      <c r="A98" s="152" t="s">
        <v>114</v>
      </c>
      <c r="B98" s="153"/>
      <c r="C98" s="9"/>
      <c r="D98" s="365"/>
      <c r="E98" s="365"/>
      <c r="F98" s="9"/>
      <c r="G98" s="9"/>
      <c r="H98" s="9"/>
      <c r="I98" s="9"/>
    </row>
    <row r="99" spans="1:9" ht="15.6" x14ac:dyDescent="0.3">
      <c r="A99" s="153"/>
      <c r="B99" s="153"/>
      <c r="C99" s="9"/>
      <c r="D99" s="95"/>
      <c r="E99" s="95"/>
      <c r="F99" s="9"/>
      <c r="G99" s="9"/>
      <c r="H99" s="9"/>
      <c r="I99" s="9"/>
    </row>
    <row r="100" spans="1:9" x14ac:dyDescent="0.3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5.6" x14ac:dyDescent="0.3">
      <c r="A101" s="155" t="s">
        <v>235</v>
      </c>
      <c r="B101" s="9"/>
      <c r="C101" s="9"/>
      <c r="D101" s="9"/>
      <c r="E101" s="9"/>
      <c r="F101" s="9"/>
      <c r="G101" s="9"/>
      <c r="H101" s="9"/>
      <c r="I101" s="9"/>
    </row>
    <row r="102" spans="1:9" x14ac:dyDescent="0.3">
      <c r="A102" s="9" t="s">
        <v>115</v>
      </c>
      <c r="B102" s="9"/>
      <c r="C102" s="9"/>
      <c r="D102" s="9"/>
      <c r="E102" s="9"/>
      <c r="F102" s="9"/>
      <c r="G102" s="9"/>
      <c r="H102" s="9"/>
      <c r="I102" s="9"/>
    </row>
    <row r="103" spans="1:9" x14ac:dyDescent="0.3">
      <c r="A103" s="9" t="s">
        <v>116</v>
      </c>
      <c r="B103" s="9"/>
      <c r="C103" s="9"/>
      <c r="D103" s="9"/>
      <c r="E103" s="9"/>
      <c r="F103" s="9"/>
      <c r="G103" s="9"/>
      <c r="H103" s="9"/>
      <c r="I103" s="9"/>
    </row>
    <row r="104" spans="1:9" x14ac:dyDescent="0.3">
      <c r="A104" s="9" t="s">
        <v>117</v>
      </c>
      <c r="B104" s="9"/>
      <c r="C104" s="9"/>
      <c r="D104" s="9"/>
      <c r="E104" s="9"/>
      <c r="F104" s="9"/>
      <c r="G104" s="9"/>
      <c r="H104" s="9"/>
      <c r="I104" s="9"/>
    </row>
    <row r="105" spans="1:9" x14ac:dyDescent="0.3">
      <c r="A105" s="9" t="s">
        <v>118</v>
      </c>
      <c r="B105" s="9"/>
      <c r="C105" s="9"/>
      <c r="D105" s="9"/>
      <c r="E105" s="9"/>
      <c r="F105" s="9"/>
      <c r="G105" s="9"/>
      <c r="H105" s="9"/>
      <c r="I105" s="9"/>
    </row>
    <row r="106" spans="1:9" x14ac:dyDescent="0.3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3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3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21" x14ac:dyDescent="0.4">
      <c r="A109" s="152" t="s">
        <v>119</v>
      </c>
      <c r="B109" s="9"/>
      <c r="C109" s="9"/>
      <c r="D109" s="9"/>
      <c r="E109" s="9"/>
      <c r="F109" s="9"/>
      <c r="G109" s="9"/>
      <c r="H109" s="9"/>
      <c r="I109" s="9"/>
    </row>
    <row r="110" spans="1:9" x14ac:dyDescent="0.3">
      <c r="A110" s="9"/>
      <c r="B110" s="9"/>
      <c r="C110" s="9"/>
      <c r="D110" s="9"/>
      <c r="E110" s="9"/>
      <c r="F110" s="9"/>
      <c r="G110" s="9"/>
      <c r="H110" s="9"/>
      <c r="I110" s="9"/>
    </row>
    <row r="111" spans="1:9" x14ac:dyDescent="0.3">
      <c r="A111" s="361"/>
      <c r="B111" s="361"/>
      <c r="C111" s="361"/>
      <c r="D111" s="361"/>
      <c r="E111" s="361"/>
      <c r="F111" s="361"/>
      <c r="G111" s="361"/>
      <c r="H111" s="361"/>
      <c r="I111" s="361"/>
    </row>
    <row r="112" spans="1:9" ht="23.25" customHeight="1" x14ac:dyDescent="0.3">
      <c r="A112" s="314"/>
      <c r="B112" s="314"/>
      <c r="C112" s="314"/>
      <c r="D112" s="314"/>
      <c r="E112" s="314"/>
      <c r="F112" s="314"/>
      <c r="G112" s="314"/>
      <c r="H112" s="314"/>
      <c r="I112" s="314"/>
    </row>
    <row r="113" spans="1:9" ht="22.5" customHeight="1" x14ac:dyDescent="0.3">
      <c r="A113" s="314"/>
      <c r="B113" s="314"/>
      <c r="C113" s="314"/>
      <c r="D113" s="314"/>
      <c r="E113" s="314"/>
      <c r="F113" s="314"/>
      <c r="G113" s="314"/>
      <c r="H113" s="314"/>
      <c r="I113" s="314"/>
    </row>
    <row r="114" spans="1:9" ht="22.5" customHeight="1" x14ac:dyDescent="0.3">
      <c r="A114" s="314"/>
      <c r="B114" s="314"/>
      <c r="C114" s="314"/>
      <c r="D114" s="314"/>
      <c r="E114" s="314"/>
      <c r="F114" s="314"/>
      <c r="G114" s="314"/>
      <c r="H114" s="314"/>
      <c r="I114" s="314"/>
    </row>
    <row r="115" spans="1:9" ht="22.5" customHeight="1" x14ac:dyDescent="0.3">
      <c r="A115" s="314"/>
      <c r="B115" s="314"/>
      <c r="C115" s="314"/>
      <c r="D115" s="314"/>
      <c r="E115" s="314"/>
      <c r="F115" s="314"/>
      <c r="G115" s="314"/>
      <c r="H115" s="314"/>
      <c r="I115" s="314"/>
    </row>
    <row r="116" spans="1:9" ht="22.5" customHeight="1" x14ac:dyDescent="0.3">
      <c r="A116" s="314"/>
      <c r="B116" s="314"/>
      <c r="C116" s="314"/>
      <c r="D116" s="314"/>
      <c r="E116" s="314"/>
      <c r="F116" s="314"/>
      <c r="G116" s="314"/>
      <c r="H116" s="314"/>
      <c r="I116" s="314"/>
    </row>
    <row r="117" spans="1:9" x14ac:dyDescent="0.3">
      <c r="A117" s="9"/>
      <c r="B117" s="9"/>
      <c r="C117" s="9"/>
      <c r="D117" s="9"/>
      <c r="E117" s="9"/>
      <c r="F117" s="9"/>
      <c r="G117" s="9"/>
      <c r="H117" s="9"/>
      <c r="I117" s="9"/>
    </row>
    <row r="118" spans="1:9" x14ac:dyDescent="0.3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8" x14ac:dyDescent="0.35">
      <c r="A119" s="362" t="s">
        <v>120</v>
      </c>
      <c r="B119" s="362"/>
      <c r="C119" s="229"/>
      <c r="D119" s="229"/>
      <c r="E119" s="229"/>
      <c r="F119" s="229"/>
      <c r="G119" s="229"/>
      <c r="H119" s="23"/>
      <c r="I119" s="23"/>
    </row>
    <row r="120" spans="1:9" x14ac:dyDescent="0.3">
      <c r="A120" s="9"/>
      <c r="B120" s="9"/>
      <c r="C120" s="9"/>
      <c r="D120" s="9"/>
      <c r="E120" s="184"/>
      <c r="F120" s="9"/>
      <c r="G120" s="9"/>
      <c r="H120" s="9"/>
      <c r="I120" s="9"/>
    </row>
    <row r="121" spans="1:9" x14ac:dyDescent="0.3">
      <c r="A121" s="9"/>
      <c r="B121" s="9"/>
      <c r="C121" s="9"/>
      <c r="D121" s="9"/>
      <c r="E121" s="9"/>
      <c r="F121" s="9"/>
      <c r="G121" s="9"/>
      <c r="H121" s="9"/>
      <c r="I121" s="9"/>
    </row>
    <row r="122" spans="1:9" x14ac:dyDescent="0.3">
      <c r="A122" s="360"/>
      <c r="B122" s="360"/>
      <c r="C122" s="360"/>
      <c r="D122" s="9"/>
      <c r="E122" s="9"/>
      <c r="F122" s="360"/>
      <c r="G122" s="360"/>
      <c r="H122" s="360"/>
      <c r="I122" s="9"/>
    </row>
    <row r="123" spans="1:9" x14ac:dyDescent="0.3">
      <c r="A123" s="361"/>
      <c r="B123" s="361"/>
      <c r="C123" s="361"/>
      <c r="D123" s="9"/>
      <c r="E123" s="9"/>
      <c r="F123" s="361"/>
      <c r="G123" s="361"/>
      <c r="H123" s="361"/>
      <c r="I123" s="9"/>
    </row>
    <row r="124" spans="1:9" ht="18" x14ac:dyDescent="0.35">
      <c r="A124" s="254" t="s">
        <v>122</v>
      </c>
      <c r="B124" s="254"/>
      <c r="C124" s="254"/>
      <c r="D124" s="9"/>
      <c r="E124" s="9"/>
      <c r="F124" s="254" t="s">
        <v>21</v>
      </c>
      <c r="G124" s="254"/>
      <c r="H124" s="254"/>
      <c r="I124" s="9"/>
    </row>
    <row r="125" spans="1:9" x14ac:dyDescent="0.3">
      <c r="A125" s="9"/>
      <c r="B125" s="9"/>
      <c r="C125" s="9"/>
      <c r="D125" s="9"/>
      <c r="E125" s="9"/>
      <c r="F125" s="9"/>
      <c r="G125" s="9"/>
      <c r="H125" s="9"/>
      <c r="I125" s="9"/>
    </row>
    <row r="126" spans="1:9" x14ac:dyDescent="0.3">
      <c r="A126" s="278"/>
      <c r="B126" s="278"/>
      <c r="C126" s="278"/>
      <c r="D126" s="9"/>
      <c r="E126" s="9"/>
      <c r="F126" s="278"/>
      <c r="G126" s="278"/>
      <c r="H126" s="278"/>
      <c r="I126" s="9"/>
    </row>
    <row r="127" spans="1:9" x14ac:dyDescent="0.3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3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8" x14ac:dyDescent="0.35">
      <c r="A129" s="254" t="s">
        <v>121</v>
      </c>
      <c r="B129" s="292"/>
      <c r="C129" s="292"/>
      <c r="D129" s="229"/>
      <c r="E129" s="229"/>
      <c r="F129" s="229"/>
      <c r="G129" s="229"/>
      <c r="H129" s="229"/>
      <c r="I129" s="229"/>
    </row>
    <row r="130" spans="1:9" x14ac:dyDescent="0.3">
      <c r="A130" s="9"/>
      <c r="B130" s="9"/>
      <c r="C130" s="9"/>
      <c r="D130" s="9"/>
      <c r="E130" s="9"/>
      <c r="F130" s="9"/>
      <c r="G130" s="9"/>
      <c r="H130" s="9"/>
      <c r="I130" s="9"/>
    </row>
    <row r="131" spans="1:9" x14ac:dyDescent="0.3">
      <c r="A131" s="9"/>
      <c r="B131" s="9"/>
      <c r="C131" s="9"/>
      <c r="D131" s="9"/>
      <c r="E131" s="9"/>
      <c r="F131" s="9"/>
      <c r="G131" s="9"/>
      <c r="H131" s="9"/>
      <c r="I131" s="9"/>
    </row>
    <row r="132" spans="1:9" x14ac:dyDescent="0.3">
      <c r="A132" s="9"/>
      <c r="B132" s="9"/>
      <c r="C132" s="9"/>
      <c r="D132" s="9"/>
      <c r="E132" s="9"/>
      <c r="F132" s="9"/>
      <c r="G132" s="9"/>
      <c r="H132" s="9"/>
      <c r="I132" s="9"/>
    </row>
    <row r="133" spans="1:9" x14ac:dyDescent="0.3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3.4" x14ac:dyDescent="0.45">
      <c r="A134" s="363" t="s">
        <v>112</v>
      </c>
      <c r="B134" s="363"/>
      <c r="C134" s="363"/>
      <c r="D134" s="363"/>
      <c r="E134" s="363"/>
      <c r="F134" s="363"/>
      <c r="G134" s="9"/>
      <c r="H134" s="9"/>
      <c r="I134" s="9"/>
    </row>
    <row r="135" spans="1:9" ht="23.4" x14ac:dyDescent="0.45">
      <c r="A135" s="180"/>
      <c r="B135" s="180"/>
      <c r="C135" s="180"/>
      <c r="D135" s="180"/>
      <c r="E135" s="180"/>
      <c r="F135" s="180"/>
      <c r="G135" s="9"/>
      <c r="H135" s="9"/>
      <c r="I135" s="9"/>
    </row>
    <row r="136" spans="1:9" x14ac:dyDescent="0.3">
      <c r="A136" s="9"/>
      <c r="B136" s="9"/>
      <c r="C136" s="9"/>
      <c r="D136" s="9"/>
      <c r="E136" s="9"/>
      <c r="F136" s="9"/>
      <c r="G136" s="9"/>
      <c r="H136" s="9"/>
      <c r="I136" s="9"/>
    </row>
    <row r="137" spans="1:9" x14ac:dyDescent="0.3">
      <c r="A137" s="9"/>
      <c r="B137" s="9"/>
      <c r="C137" s="9"/>
      <c r="D137" s="9"/>
      <c r="E137" s="9"/>
      <c r="F137" s="9"/>
      <c r="G137" s="9"/>
      <c r="H137" s="9"/>
      <c r="I137" s="9"/>
    </row>
    <row r="138" spans="1:9" x14ac:dyDescent="0.3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1" x14ac:dyDescent="0.4">
      <c r="A139" s="152" t="s">
        <v>113</v>
      </c>
      <c r="B139" s="153"/>
      <c r="C139" s="153"/>
      <c r="D139" s="364">
        <f>Organisaatio!A10</f>
        <v>0</v>
      </c>
      <c r="E139" s="364"/>
      <c r="F139" s="364"/>
      <c r="G139" s="364"/>
      <c r="H139" s="9"/>
      <c r="I139" s="9"/>
    </row>
    <row r="140" spans="1:9" ht="18" x14ac:dyDescent="0.35">
      <c r="A140" s="154"/>
      <c r="B140" s="153"/>
      <c r="C140" s="153"/>
      <c r="D140" s="95"/>
      <c r="E140" s="95"/>
      <c r="F140" s="95"/>
      <c r="G140" s="95"/>
      <c r="H140" s="9"/>
      <c r="I140" s="9"/>
    </row>
    <row r="141" spans="1:9" x14ac:dyDescent="0.3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1" x14ac:dyDescent="0.4">
      <c r="A142" s="152" t="s">
        <v>114</v>
      </c>
      <c r="B142" s="153"/>
      <c r="C142" s="9"/>
      <c r="D142" s="365"/>
      <c r="E142" s="365"/>
      <c r="F142" s="9"/>
      <c r="G142" s="9"/>
      <c r="H142" s="9"/>
      <c r="I142" s="9"/>
    </row>
    <row r="143" spans="1:9" ht="15.6" x14ac:dyDescent="0.3">
      <c r="A143" s="153"/>
      <c r="B143" s="153"/>
      <c r="C143" s="9"/>
      <c r="D143" s="95"/>
      <c r="E143" s="95"/>
      <c r="F143" s="9"/>
      <c r="G143" s="9"/>
      <c r="H143" s="9"/>
      <c r="I143" s="9"/>
    </row>
    <row r="144" spans="1:9" x14ac:dyDescent="0.3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.6" x14ac:dyDescent="0.3">
      <c r="A145" s="155" t="s">
        <v>235</v>
      </c>
      <c r="B145" s="9"/>
      <c r="C145" s="9"/>
      <c r="D145" s="9"/>
      <c r="E145" s="9"/>
      <c r="F145" s="9"/>
      <c r="G145" s="9"/>
      <c r="H145" s="9"/>
      <c r="I145" s="9"/>
    </row>
    <row r="146" spans="1:9" x14ac:dyDescent="0.3">
      <c r="A146" s="9" t="s">
        <v>115</v>
      </c>
      <c r="B146" s="9"/>
      <c r="C146" s="9"/>
      <c r="D146" s="9"/>
      <c r="E146" s="9"/>
      <c r="F146" s="9"/>
      <c r="G146" s="9"/>
      <c r="H146" s="9"/>
      <c r="I146" s="9"/>
    </row>
    <row r="147" spans="1:9" x14ac:dyDescent="0.3">
      <c r="A147" s="9" t="s">
        <v>116</v>
      </c>
      <c r="B147" s="9"/>
      <c r="C147" s="9"/>
      <c r="D147" s="9"/>
      <c r="E147" s="9"/>
      <c r="F147" s="9"/>
      <c r="G147" s="9"/>
      <c r="H147" s="9"/>
      <c r="I147" s="9"/>
    </row>
    <row r="148" spans="1:9" x14ac:dyDescent="0.3">
      <c r="A148" s="9" t="s">
        <v>117</v>
      </c>
      <c r="B148" s="9"/>
      <c r="C148" s="9"/>
      <c r="D148" s="9"/>
      <c r="E148" s="9"/>
      <c r="F148" s="9"/>
      <c r="G148" s="9"/>
      <c r="H148" s="9"/>
      <c r="I148" s="9"/>
    </row>
    <row r="149" spans="1:9" x14ac:dyDescent="0.3">
      <c r="A149" s="9" t="s">
        <v>118</v>
      </c>
      <c r="B149" s="9"/>
      <c r="C149" s="9"/>
      <c r="D149" s="9"/>
      <c r="E149" s="9"/>
      <c r="F149" s="9"/>
      <c r="G149" s="9"/>
      <c r="H149" s="9"/>
      <c r="I149" s="9"/>
    </row>
    <row r="150" spans="1:9" x14ac:dyDescent="0.3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3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3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1" x14ac:dyDescent="0.4">
      <c r="A153" s="152" t="s">
        <v>119</v>
      </c>
      <c r="B153" s="9"/>
      <c r="C153" s="9"/>
      <c r="D153" s="9"/>
      <c r="E153" s="9"/>
      <c r="F153" s="9"/>
      <c r="G153" s="9"/>
      <c r="H153" s="9"/>
      <c r="I153" s="9"/>
    </row>
    <row r="154" spans="1:9" x14ac:dyDescent="0.3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3">
      <c r="A155" s="361"/>
      <c r="B155" s="361"/>
      <c r="C155" s="361"/>
      <c r="D155" s="361"/>
      <c r="E155" s="361"/>
      <c r="F155" s="361"/>
      <c r="G155" s="361"/>
      <c r="H155" s="361"/>
      <c r="I155" s="361"/>
    </row>
    <row r="156" spans="1:9" ht="22.5" customHeight="1" x14ac:dyDescent="0.3">
      <c r="A156" s="314"/>
      <c r="B156" s="314"/>
      <c r="C156" s="314"/>
      <c r="D156" s="314"/>
      <c r="E156" s="314"/>
      <c r="F156" s="314"/>
      <c r="G156" s="314"/>
      <c r="H156" s="314"/>
      <c r="I156" s="314"/>
    </row>
    <row r="157" spans="1:9" ht="22.5" customHeight="1" x14ac:dyDescent="0.3">
      <c r="A157" s="314"/>
      <c r="B157" s="314"/>
      <c r="C157" s="314"/>
      <c r="D157" s="314"/>
      <c r="E157" s="314"/>
      <c r="F157" s="314"/>
      <c r="G157" s="314"/>
      <c r="H157" s="314"/>
      <c r="I157" s="314"/>
    </row>
    <row r="158" spans="1:9" ht="22.5" customHeight="1" x14ac:dyDescent="0.3">
      <c r="A158" s="314"/>
      <c r="B158" s="314"/>
      <c r="C158" s="314"/>
      <c r="D158" s="314"/>
      <c r="E158" s="314"/>
      <c r="F158" s="314"/>
      <c r="G158" s="314"/>
      <c r="H158" s="314"/>
      <c r="I158" s="314"/>
    </row>
    <row r="159" spans="1:9" ht="22.5" customHeight="1" x14ac:dyDescent="0.3">
      <c r="A159" s="314"/>
      <c r="B159" s="314"/>
      <c r="C159" s="314"/>
      <c r="D159" s="314"/>
      <c r="E159" s="314"/>
      <c r="F159" s="314"/>
      <c r="G159" s="314"/>
      <c r="H159" s="314"/>
      <c r="I159" s="314"/>
    </row>
    <row r="160" spans="1:9" ht="21.75" customHeight="1" x14ac:dyDescent="0.3">
      <c r="A160" s="314"/>
      <c r="B160" s="314"/>
      <c r="C160" s="314"/>
      <c r="D160" s="314"/>
      <c r="E160" s="314"/>
      <c r="F160" s="314"/>
      <c r="G160" s="314"/>
      <c r="H160" s="314"/>
      <c r="I160" s="314"/>
    </row>
    <row r="161" spans="1:9" x14ac:dyDescent="0.3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3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8" x14ac:dyDescent="0.35">
      <c r="A163" s="362" t="s">
        <v>120</v>
      </c>
      <c r="B163" s="362"/>
      <c r="C163" s="229"/>
      <c r="D163" s="229"/>
      <c r="E163" s="229"/>
      <c r="F163" s="229"/>
      <c r="G163" s="229"/>
      <c r="H163" s="23"/>
      <c r="I163" s="23"/>
    </row>
    <row r="164" spans="1:9" x14ac:dyDescent="0.3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3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3">
      <c r="A166" s="360"/>
      <c r="B166" s="360"/>
      <c r="C166" s="360"/>
      <c r="D166" s="9"/>
      <c r="E166" s="9"/>
      <c r="F166" s="360"/>
      <c r="G166" s="360"/>
      <c r="H166" s="360"/>
      <c r="I166" s="9"/>
    </row>
    <row r="167" spans="1:9" x14ac:dyDescent="0.3">
      <c r="A167" s="361"/>
      <c r="B167" s="361"/>
      <c r="C167" s="361"/>
      <c r="D167" s="9"/>
      <c r="E167" s="9"/>
      <c r="F167" s="361"/>
      <c r="G167" s="361"/>
      <c r="H167" s="361"/>
      <c r="I167" s="9"/>
    </row>
    <row r="168" spans="1:9" ht="18" x14ac:dyDescent="0.35">
      <c r="A168" s="254" t="s">
        <v>122</v>
      </c>
      <c r="B168" s="254"/>
      <c r="C168" s="254"/>
      <c r="D168" s="9"/>
      <c r="E168" s="9"/>
      <c r="F168" s="254" t="s">
        <v>21</v>
      </c>
      <c r="G168" s="254"/>
      <c r="H168" s="254"/>
      <c r="I168" s="9"/>
    </row>
    <row r="169" spans="1:9" x14ac:dyDescent="0.3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3">
      <c r="A170" s="278"/>
      <c r="B170" s="278"/>
      <c r="C170" s="278"/>
      <c r="D170" s="9"/>
      <c r="E170" s="9"/>
      <c r="F170" s="278"/>
      <c r="G170" s="278"/>
      <c r="H170" s="278"/>
      <c r="I170" s="9"/>
    </row>
    <row r="171" spans="1:9" x14ac:dyDescent="0.3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3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8" x14ac:dyDescent="0.35">
      <c r="A173" s="254" t="s">
        <v>121</v>
      </c>
      <c r="B173" s="292"/>
      <c r="C173" s="292"/>
      <c r="D173" s="229"/>
      <c r="E173" s="229"/>
      <c r="F173" s="229"/>
      <c r="G173" s="229"/>
      <c r="H173" s="229"/>
      <c r="I173" s="229"/>
    </row>
    <row r="174" spans="1:9" x14ac:dyDescent="0.3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3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3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3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3.4" x14ac:dyDescent="0.45">
      <c r="A178" s="363" t="s">
        <v>112</v>
      </c>
      <c r="B178" s="363"/>
      <c r="C178" s="363"/>
      <c r="D178" s="363"/>
      <c r="E178" s="363"/>
      <c r="F178" s="363"/>
      <c r="G178" s="9"/>
      <c r="H178" s="9"/>
      <c r="I178" s="9"/>
    </row>
    <row r="179" spans="1:9" ht="23.4" x14ac:dyDescent="0.45">
      <c r="A179" s="180"/>
      <c r="B179" s="180"/>
      <c r="C179" s="180"/>
      <c r="D179" s="180"/>
      <c r="E179" s="180"/>
      <c r="F179" s="180"/>
      <c r="G179" s="9"/>
      <c r="H179" s="9"/>
      <c r="I179" s="9"/>
    </row>
    <row r="180" spans="1:9" x14ac:dyDescent="0.3">
      <c r="A180" s="9"/>
      <c r="B180" s="9"/>
      <c r="C180" s="9"/>
      <c r="D180" s="9"/>
      <c r="E180" s="9"/>
      <c r="F180" s="9"/>
      <c r="G180" s="9"/>
      <c r="H180" s="9"/>
      <c r="I180" s="9"/>
    </row>
    <row r="181" spans="1:9" x14ac:dyDescent="0.3">
      <c r="A181" s="9"/>
      <c r="B181" s="9"/>
      <c r="C181" s="9"/>
      <c r="D181" s="9"/>
      <c r="E181" s="9"/>
      <c r="F181" s="9"/>
      <c r="G181" s="9"/>
      <c r="H181" s="9"/>
      <c r="I181" s="9"/>
    </row>
    <row r="182" spans="1:9" x14ac:dyDescent="0.3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1" x14ac:dyDescent="0.4">
      <c r="A183" s="152" t="s">
        <v>113</v>
      </c>
      <c r="B183" s="153"/>
      <c r="C183" s="153"/>
      <c r="D183" s="364">
        <f>Organisaatio!A10</f>
        <v>0</v>
      </c>
      <c r="E183" s="364"/>
      <c r="F183" s="364"/>
      <c r="G183" s="364"/>
      <c r="H183" s="9"/>
      <c r="I183" s="9"/>
    </row>
    <row r="184" spans="1:9" ht="18" x14ac:dyDescent="0.35">
      <c r="A184" s="154"/>
      <c r="B184" s="153"/>
      <c r="C184" s="153"/>
      <c r="D184" s="95"/>
      <c r="E184" s="95"/>
      <c r="F184" s="95"/>
      <c r="G184" s="95"/>
      <c r="H184" s="9"/>
      <c r="I184" s="9"/>
    </row>
    <row r="185" spans="1:9" x14ac:dyDescent="0.3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1" x14ac:dyDescent="0.4">
      <c r="A186" s="152" t="s">
        <v>114</v>
      </c>
      <c r="B186" s="153"/>
      <c r="C186" s="9"/>
      <c r="D186" s="365"/>
      <c r="E186" s="365"/>
      <c r="F186" s="9"/>
      <c r="G186" s="9"/>
      <c r="H186" s="9"/>
      <c r="I186" s="9"/>
    </row>
    <row r="187" spans="1:9" ht="15.6" x14ac:dyDescent="0.3">
      <c r="A187" s="153"/>
      <c r="B187" s="153"/>
      <c r="C187" s="9"/>
      <c r="D187" s="95"/>
      <c r="E187" s="95"/>
      <c r="F187" s="9"/>
      <c r="G187" s="9"/>
      <c r="H187" s="9"/>
      <c r="I187" s="9"/>
    </row>
    <row r="188" spans="1:9" x14ac:dyDescent="0.3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.6" x14ac:dyDescent="0.3">
      <c r="A189" s="155" t="s">
        <v>235</v>
      </c>
      <c r="B189" s="9"/>
      <c r="C189" s="9"/>
      <c r="D189" s="9"/>
      <c r="E189" s="9"/>
      <c r="F189" s="9"/>
      <c r="G189" s="9"/>
      <c r="H189" s="9"/>
      <c r="I189" s="9"/>
    </row>
    <row r="190" spans="1:9" x14ac:dyDescent="0.3">
      <c r="A190" s="9" t="s">
        <v>115</v>
      </c>
      <c r="B190" s="9"/>
      <c r="C190" s="9"/>
      <c r="D190" s="9"/>
      <c r="E190" s="9"/>
      <c r="F190" s="9"/>
      <c r="G190" s="9"/>
      <c r="H190" s="9"/>
      <c r="I190" s="9"/>
    </row>
    <row r="191" spans="1:9" x14ac:dyDescent="0.3">
      <c r="A191" s="9" t="s">
        <v>116</v>
      </c>
      <c r="B191" s="9"/>
      <c r="C191" s="9"/>
      <c r="D191" s="9"/>
      <c r="E191" s="9"/>
      <c r="F191" s="9"/>
      <c r="G191" s="9"/>
      <c r="H191" s="9"/>
      <c r="I191" s="9"/>
    </row>
    <row r="192" spans="1:9" x14ac:dyDescent="0.3">
      <c r="A192" s="9" t="s">
        <v>117</v>
      </c>
      <c r="B192" s="9"/>
      <c r="C192" s="9"/>
      <c r="D192" s="9"/>
      <c r="E192" s="9"/>
      <c r="F192" s="9"/>
      <c r="G192" s="9"/>
      <c r="H192" s="9"/>
      <c r="I192" s="9"/>
    </row>
    <row r="193" spans="1:9" x14ac:dyDescent="0.3">
      <c r="A193" s="9" t="s">
        <v>118</v>
      </c>
      <c r="B193" s="9"/>
      <c r="C193" s="9"/>
      <c r="D193" s="9"/>
      <c r="E193" s="9"/>
      <c r="F193" s="9"/>
      <c r="G193" s="9"/>
      <c r="H193" s="9"/>
      <c r="I193" s="9"/>
    </row>
    <row r="194" spans="1:9" x14ac:dyDescent="0.3">
      <c r="A194" s="9"/>
      <c r="B194" s="9"/>
      <c r="C194" s="9"/>
      <c r="D194" s="9"/>
      <c r="E194" s="9"/>
      <c r="F194" s="9"/>
      <c r="G194" s="9"/>
      <c r="H194" s="9"/>
      <c r="I194" s="9"/>
    </row>
    <row r="195" spans="1:9" x14ac:dyDescent="0.3">
      <c r="A195" s="9"/>
      <c r="B195" s="9"/>
      <c r="C195" s="9"/>
      <c r="D195" s="9"/>
      <c r="E195" s="9"/>
      <c r="F195" s="9"/>
      <c r="G195" s="9"/>
      <c r="H195" s="9"/>
      <c r="I195" s="9"/>
    </row>
    <row r="196" spans="1:9" x14ac:dyDescent="0.3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1" x14ac:dyDescent="0.4">
      <c r="A197" s="152" t="s">
        <v>119</v>
      </c>
      <c r="B197" s="9"/>
      <c r="C197" s="9"/>
      <c r="D197" s="9"/>
      <c r="E197" s="9"/>
      <c r="F197" s="9"/>
      <c r="G197" s="9"/>
      <c r="H197" s="9"/>
      <c r="I197" s="9"/>
    </row>
    <row r="198" spans="1:9" x14ac:dyDescent="0.3">
      <c r="A198" s="9"/>
      <c r="B198" s="9"/>
      <c r="C198" s="9"/>
      <c r="D198" s="9"/>
      <c r="E198" s="9"/>
      <c r="F198" s="9"/>
      <c r="G198" s="9"/>
      <c r="H198" s="9"/>
      <c r="I198" s="9"/>
    </row>
    <row r="199" spans="1:9" x14ac:dyDescent="0.3">
      <c r="A199" s="361"/>
      <c r="B199" s="361"/>
      <c r="C199" s="361"/>
      <c r="D199" s="361"/>
      <c r="E199" s="361"/>
      <c r="F199" s="361"/>
      <c r="G199" s="361"/>
      <c r="H199" s="361"/>
      <c r="I199" s="361"/>
    </row>
    <row r="200" spans="1:9" ht="22.5" customHeight="1" x14ac:dyDescent="0.3">
      <c r="A200" s="314"/>
      <c r="B200" s="314"/>
      <c r="C200" s="314"/>
      <c r="D200" s="314"/>
      <c r="E200" s="314"/>
      <c r="F200" s="314"/>
      <c r="G200" s="314"/>
      <c r="H200" s="314"/>
      <c r="I200" s="314"/>
    </row>
    <row r="201" spans="1:9" ht="22.5" customHeight="1" x14ac:dyDescent="0.3">
      <c r="A201" s="314"/>
      <c r="B201" s="314"/>
      <c r="C201" s="314"/>
      <c r="D201" s="314"/>
      <c r="E201" s="314"/>
      <c r="F201" s="314"/>
      <c r="G201" s="314"/>
      <c r="H201" s="314"/>
      <c r="I201" s="314"/>
    </row>
    <row r="202" spans="1:9" ht="22.5" customHeight="1" x14ac:dyDescent="0.3">
      <c r="A202" s="314"/>
      <c r="B202" s="314"/>
      <c r="C202" s="314"/>
      <c r="D202" s="314"/>
      <c r="E202" s="314"/>
      <c r="F202" s="314"/>
      <c r="G202" s="314"/>
      <c r="H202" s="314"/>
      <c r="I202" s="314"/>
    </row>
    <row r="203" spans="1:9" ht="22.5" customHeight="1" x14ac:dyDescent="0.3">
      <c r="A203" s="314"/>
      <c r="B203" s="314"/>
      <c r="C203" s="314"/>
      <c r="D203" s="314"/>
      <c r="E203" s="314"/>
      <c r="F203" s="314"/>
      <c r="G203" s="314"/>
      <c r="H203" s="314"/>
      <c r="I203" s="314"/>
    </row>
    <row r="204" spans="1:9" ht="22.5" customHeight="1" x14ac:dyDescent="0.3">
      <c r="A204" s="314"/>
      <c r="B204" s="314"/>
      <c r="C204" s="314"/>
      <c r="D204" s="314"/>
      <c r="E204" s="314"/>
      <c r="F204" s="314"/>
      <c r="G204" s="314"/>
      <c r="H204" s="314"/>
      <c r="I204" s="314"/>
    </row>
    <row r="205" spans="1:9" x14ac:dyDescent="0.3">
      <c r="A205" s="9"/>
      <c r="B205" s="9"/>
      <c r="C205" s="9"/>
      <c r="D205" s="9"/>
      <c r="E205" s="9"/>
      <c r="F205" s="9"/>
      <c r="G205" s="9"/>
      <c r="H205" s="9"/>
      <c r="I205" s="9"/>
    </row>
    <row r="206" spans="1:9" x14ac:dyDescent="0.3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8" x14ac:dyDescent="0.35">
      <c r="A207" s="362" t="s">
        <v>120</v>
      </c>
      <c r="B207" s="362"/>
      <c r="C207" s="229"/>
      <c r="D207" s="229"/>
      <c r="E207" s="229"/>
      <c r="F207" s="229"/>
      <c r="G207" s="229"/>
      <c r="H207" s="23"/>
      <c r="I207" s="23"/>
    </row>
    <row r="208" spans="1:9" x14ac:dyDescent="0.3">
      <c r="A208" s="9"/>
      <c r="B208" s="9"/>
      <c r="C208" s="9"/>
      <c r="D208" s="9"/>
      <c r="E208" s="9"/>
      <c r="F208" s="9"/>
      <c r="G208" s="9"/>
      <c r="H208" s="9"/>
      <c r="I208" s="9"/>
    </row>
    <row r="209" spans="1:9" x14ac:dyDescent="0.3">
      <c r="A209" s="9"/>
      <c r="B209" s="9"/>
      <c r="C209" s="9"/>
      <c r="D209" s="9"/>
      <c r="E209" s="9"/>
      <c r="F209" s="9"/>
      <c r="G209" s="9"/>
      <c r="H209" s="9"/>
      <c r="I209" s="9"/>
    </row>
    <row r="210" spans="1:9" x14ac:dyDescent="0.3">
      <c r="A210" s="360"/>
      <c r="B210" s="360"/>
      <c r="C210" s="360"/>
      <c r="D210" s="9"/>
      <c r="E210" s="9"/>
      <c r="F210" s="360"/>
      <c r="G210" s="360"/>
      <c r="H210" s="360"/>
      <c r="I210" s="9"/>
    </row>
    <row r="211" spans="1:9" x14ac:dyDescent="0.3">
      <c r="A211" s="361"/>
      <c r="B211" s="361"/>
      <c r="C211" s="361"/>
      <c r="D211" s="9"/>
      <c r="E211" s="9"/>
      <c r="F211" s="361"/>
      <c r="G211" s="361"/>
      <c r="H211" s="361"/>
      <c r="I211" s="9"/>
    </row>
    <row r="212" spans="1:9" ht="18" x14ac:dyDescent="0.35">
      <c r="A212" s="254" t="s">
        <v>122</v>
      </c>
      <c r="B212" s="254"/>
      <c r="C212" s="254"/>
      <c r="D212" s="9"/>
      <c r="E212" s="9"/>
      <c r="F212" s="254" t="s">
        <v>21</v>
      </c>
      <c r="G212" s="254"/>
      <c r="H212" s="254"/>
      <c r="I212" s="9"/>
    </row>
    <row r="213" spans="1:9" x14ac:dyDescent="0.3">
      <c r="A213" s="9"/>
      <c r="B213" s="9"/>
      <c r="C213" s="9"/>
      <c r="D213" s="9"/>
      <c r="E213" s="9"/>
      <c r="F213" s="9"/>
      <c r="G213" s="9"/>
      <c r="H213" s="9"/>
      <c r="I213" s="9"/>
    </row>
    <row r="214" spans="1:9" x14ac:dyDescent="0.3">
      <c r="A214" s="278"/>
      <c r="B214" s="278"/>
      <c r="C214" s="278"/>
      <c r="D214" s="9"/>
      <c r="E214" s="9"/>
      <c r="F214" s="278"/>
      <c r="G214" s="278"/>
      <c r="H214" s="278"/>
      <c r="I214" s="9"/>
    </row>
    <row r="215" spans="1:9" x14ac:dyDescent="0.3">
      <c r="A215" s="9"/>
      <c r="B215" s="9"/>
      <c r="C215" s="9"/>
      <c r="D215" s="9"/>
      <c r="E215" s="9"/>
      <c r="F215" s="9"/>
      <c r="G215" s="9"/>
      <c r="H215" s="9"/>
      <c r="I215" s="9"/>
    </row>
    <row r="216" spans="1:9" x14ac:dyDescent="0.3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8" x14ac:dyDescent="0.35">
      <c r="A217" s="254" t="s">
        <v>121</v>
      </c>
      <c r="B217" s="292"/>
      <c r="C217" s="292"/>
      <c r="D217" s="229"/>
      <c r="E217" s="229"/>
      <c r="F217" s="229"/>
      <c r="G217" s="229"/>
      <c r="H217" s="229"/>
      <c r="I217" s="229"/>
    </row>
    <row r="218" spans="1:9" x14ac:dyDescent="0.3">
      <c r="A218" s="9"/>
      <c r="B218" s="9"/>
      <c r="C218" s="9"/>
      <c r="D218" s="9"/>
      <c r="E218" s="9"/>
      <c r="F218" s="9"/>
      <c r="G218" s="9"/>
      <c r="H218" s="9"/>
      <c r="I218" s="9"/>
    </row>
    <row r="219" spans="1:9" x14ac:dyDescent="0.3">
      <c r="A219" s="9"/>
      <c r="B219" s="9"/>
      <c r="C219" s="9"/>
      <c r="D219" s="9"/>
      <c r="E219" s="9"/>
      <c r="F219" s="9"/>
      <c r="G219" s="9"/>
      <c r="H219" s="9"/>
      <c r="I219" s="9"/>
    </row>
    <row r="220" spans="1:9" x14ac:dyDescent="0.3">
      <c r="A220" s="9"/>
      <c r="B220" s="9"/>
      <c r="C220" s="9"/>
      <c r="D220" s="9"/>
      <c r="E220" s="9"/>
      <c r="F220" s="9"/>
      <c r="G220" s="9"/>
      <c r="H220" s="9"/>
      <c r="I220" s="9"/>
    </row>
    <row r="221" spans="1:9" x14ac:dyDescent="0.3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3.4" x14ac:dyDescent="0.45">
      <c r="A222" s="363" t="s">
        <v>112</v>
      </c>
      <c r="B222" s="363"/>
      <c r="C222" s="363"/>
      <c r="D222" s="363"/>
      <c r="E222" s="363"/>
      <c r="F222" s="363"/>
      <c r="G222" s="9"/>
      <c r="H222" s="9"/>
      <c r="I222" s="9"/>
    </row>
    <row r="223" spans="1:9" ht="23.4" x14ac:dyDescent="0.45">
      <c r="A223" s="180"/>
      <c r="B223" s="180"/>
      <c r="C223" s="180"/>
      <c r="D223" s="180"/>
      <c r="E223" s="180"/>
      <c r="F223" s="180"/>
      <c r="G223" s="9"/>
      <c r="H223" s="9"/>
      <c r="I223" s="9"/>
    </row>
    <row r="224" spans="1:9" x14ac:dyDescent="0.3">
      <c r="A224" s="9"/>
      <c r="B224" s="9"/>
      <c r="C224" s="9"/>
      <c r="D224" s="9"/>
      <c r="E224" s="9"/>
      <c r="F224" s="9"/>
      <c r="G224" s="9"/>
      <c r="H224" s="9"/>
      <c r="I224" s="9"/>
    </row>
    <row r="225" spans="1:9" x14ac:dyDescent="0.3">
      <c r="A225" s="9"/>
      <c r="B225" s="9"/>
      <c r="C225" s="9"/>
      <c r="D225" s="9"/>
      <c r="E225" s="9"/>
      <c r="F225" s="9"/>
      <c r="G225" s="9"/>
      <c r="H225" s="9"/>
      <c r="I225" s="9"/>
    </row>
    <row r="226" spans="1:9" x14ac:dyDescent="0.3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1" x14ac:dyDescent="0.4">
      <c r="A227" s="152" t="s">
        <v>113</v>
      </c>
      <c r="B227" s="153"/>
      <c r="C227" s="153"/>
      <c r="D227" s="364">
        <f>Organisaatio!A10</f>
        <v>0</v>
      </c>
      <c r="E227" s="364"/>
      <c r="F227" s="364"/>
      <c r="G227" s="364"/>
      <c r="H227" s="9"/>
      <c r="I227" s="9"/>
    </row>
    <row r="228" spans="1:9" ht="18" x14ac:dyDescent="0.35">
      <c r="A228" s="154"/>
      <c r="B228" s="153"/>
      <c r="C228" s="153"/>
      <c r="D228" s="95"/>
      <c r="E228" s="95"/>
      <c r="F228" s="95"/>
      <c r="G228" s="95"/>
      <c r="H228" s="9"/>
      <c r="I228" s="9"/>
    </row>
    <row r="229" spans="1:9" x14ac:dyDescent="0.3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1" x14ac:dyDescent="0.4">
      <c r="A230" s="152" t="s">
        <v>114</v>
      </c>
      <c r="B230" s="153"/>
      <c r="C230" s="9"/>
      <c r="D230" s="365"/>
      <c r="E230" s="365"/>
      <c r="F230" s="9"/>
      <c r="G230" s="9"/>
      <c r="H230" s="9"/>
      <c r="I230" s="9"/>
    </row>
    <row r="231" spans="1:9" ht="15.6" x14ac:dyDescent="0.3">
      <c r="A231" s="153"/>
      <c r="B231" s="153"/>
      <c r="C231" s="9"/>
      <c r="D231" s="95"/>
      <c r="E231" s="95"/>
      <c r="F231" s="9"/>
      <c r="G231" s="9"/>
      <c r="H231" s="9"/>
      <c r="I231" s="9"/>
    </row>
    <row r="232" spans="1:9" x14ac:dyDescent="0.3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.6" x14ac:dyDescent="0.3">
      <c r="A233" s="155" t="s">
        <v>235</v>
      </c>
      <c r="B233" s="9"/>
      <c r="C233" s="9"/>
      <c r="D233" s="9"/>
      <c r="E233" s="9"/>
      <c r="F233" s="9"/>
      <c r="G233" s="9"/>
      <c r="H233" s="9"/>
      <c r="I233" s="9"/>
    </row>
    <row r="234" spans="1:9" x14ac:dyDescent="0.3">
      <c r="A234" s="9" t="s">
        <v>115</v>
      </c>
      <c r="B234" s="9"/>
      <c r="C234" s="9"/>
      <c r="D234" s="9"/>
      <c r="E234" s="9"/>
      <c r="F234" s="9"/>
      <c r="G234" s="9"/>
      <c r="H234" s="9"/>
      <c r="I234" s="9"/>
    </row>
    <row r="235" spans="1:9" x14ac:dyDescent="0.3">
      <c r="A235" s="9" t="s">
        <v>116</v>
      </c>
      <c r="B235" s="9"/>
      <c r="C235" s="9"/>
      <c r="D235" s="9"/>
      <c r="E235" s="9"/>
      <c r="F235" s="9"/>
      <c r="G235" s="9"/>
      <c r="H235" s="9"/>
      <c r="I235" s="9"/>
    </row>
    <row r="236" spans="1:9" x14ac:dyDescent="0.3">
      <c r="A236" s="9" t="s">
        <v>117</v>
      </c>
      <c r="B236" s="9"/>
      <c r="C236" s="9"/>
      <c r="D236" s="9"/>
      <c r="E236" s="9"/>
      <c r="F236" s="9"/>
      <c r="G236" s="9"/>
      <c r="H236" s="9"/>
      <c r="I236" s="9"/>
    </row>
    <row r="237" spans="1:9" x14ac:dyDescent="0.3">
      <c r="A237" s="9" t="s">
        <v>118</v>
      </c>
      <c r="B237" s="9"/>
      <c r="C237" s="9"/>
      <c r="D237" s="9"/>
      <c r="E237" s="9"/>
      <c r="F237" s="9"/>
      <c r="G237" s="9"/>
      <c r="H237" s="9"/>
      <c r="I237" s="9"/>
    </row>
    <row r="238" spans="1:9" x14ac:dyDescent="0.3">
      <c r="A238" s="9"/>
      <c r="B238" s="9"/>
      <c r="C238" s="9"/>
      <c r="D238" s="9"/>
      <c r="E238" s="9"/>
      <c r="F238" s="9"/>
      <c r="G238" s="9"/>
      <c r="H238" s="9"/>
      <c r="I238" s="9"/>
    </row>
    <row r="239" spans="1:9" x14ac:dyDescent="0.3">
      <c r="A239" s="9"/>
      <c r="B239" s="9"/>
      <c r="C239" s="9"/>
      <c r="D239" s="9"/>
      <c r="E239" s="9"/>
      <c r="F239" s="9"/>
      <c r="G239" s="9"/>
      <c r="H239" s="9"/>
      <c r="I239" s="9"/>
    </row>
    <row r="240" spans="1:9" x14ac:dyDescent="0.3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1" x14ac:dyDescent="0.4">
      <c r="A241" s="152" t="s">
        <v>119</v>
      </c>
      <c r="B241" s="9"/>
      <c r="C241" s="9"/>
      <c r="D241" s="9"/>
      <c r="E241" s="9"/>
      <c r="F241" s="9"/>
      <c r="G241" s="9"/>
      <c r="H241" s="9"/>
      <c r="I241" s="9"/>
    </row>
    <row r="242" spans="1:9" x14ac:dyDescent="0.3">
      <c r="A242" s="9"/>
      <c r="B242" s="9"/>
      <c r="C242" s="9"/>
      <c r="D242" s="9"/>
      <c r="E242" s="9"/>
      <c r="F242" s="9"/>
      <c r="G242" s="9"/>
      <c r="H242" s="9"/>
      <c r="I242" s="9"/>
    </row>
    <row r="243" spans="1:9" x14ac:dyDescent="0.3">
      <c r="A243" s="361"/>
      <c r="B243" s="361"/>
      <c r="C243" s="361"/>
      <c r="D243" s="361"/>
      <c r="E243" s="361"/>
      <c r="F243" s="361"/>
      <c r="G243" s="361"/>
      <c r="H243" s="361"/>
      <c r="I243" s="361"/>
    </row>
    <row r="244" spans="1:9" ht="22.5" customHeight="1" x14ac:dyDescent="0.3">
      <c r="A244" s="314"/>
      <c r="B244" s="314"/>
      <c r="C244" s="314"/>
      <c r="D244" s="314"/>
      <c r="E244" s="314"/>
      <c r="F244" s="314"/>
      <c r="G244" s="314"/>
      <c r="H244" s="314"/>
      <c r="I244" s="314"/>
    </row>
    <row r="245" spans="1:9" ht="22.5" customHeight="1" x14ac:dyDescent="0.3">
      <c r="A245" s="314"/>
      <c r="B245" s="314"/>
      <c r="C245" s="314"/>
      <c r="D245" s="314"/>
      <c r="E245" s="314"/>
      <c r="F245" s="314"/>
      <c r="G245" s="314"/>
      <c r="H245" s="314"/>
      <c r="I245" s="314"/>
    </row>
    <row r="246" spans="1:9" ht="22.5" customHeight="1" x14ac:dyDescent="0.3">
      <c r="A246" s="314"/>
      <c r="B246" s="314"/>
      <c r="C246" s="314"/>
      <c r="D246" s="314"/>
      <c r="E246" s="314"/>
      <c r="F246" s="314"/>
      <c r="G246" s="314"/>
      <c r="H246" s="314"/>
      <c r="I246" s="314"/>
    </row>
    <row r="247" spans="1:9" ht="22.5" customHeight="1" x14ac:dyDescent="0.3">
      <c r="A247" s="314"/>
      <c r="B247" s="314"/>
      <c r="C247" s="314"/>
      <c r="D247" s="314"/>
      <c r="E247" s="314"/>
      <c r="F247" s="314"/>
      <c r="G247" s="314"/>
      <c r="H247" s="314"/>
      <c r="I247" s="314"/>
    </row>
    <row r="248" spans="1:9" ht="22.5" customHeight="1" x14ac:dyDescent="0.3">
      <c r="A248" s="314"/>
      <c r="B248" s="314"/>
      <c r="C248" s="314"/>
      <c r="D248" s="314"/>
      <c r="E248" s="314"/>
      <c r="F248" s="314"/>
      <c r="G248" s="314"/>
      <c r="H248" s="314"/>
      <c r="I248" s="314"/>
    </row>
    <row r="249" spans="1:9" x14ac:dyDescent="0.3">
      <c r="A249" s="9"/>
      <c r="B249" s="9"/>
      <c r="C249" s="9"/>
      <c r="D249" s="9"/>
      <c r="E249" s="9"/>
      <c r="F249" s="9"/>
      <c r="G249" s="9"/>
      <c r="H249" s="9"/>
      <c r="I249" s="9"/>
    </row>
    <row r="250" spans="1:9" x14ac:dyDescent="0.3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8" x14ac:dyDescent="0.35">
      <c r="A251" s="362" t="s">
        <v>120</v>
      </c>
      <c r="B251" s="362"/>
      <c r="C251" s="229"/>
      <c r="D251" s="229"/>
      <c r="E251" s="229"/>
      <c r="F251" s="229"/>
      <c r="G251" s="229"/>
      <c r="H251" s="23"/>
      <c r="I251" s="23"/>
    </row>
    <row r="252" spans="1:9" x14ac:dyDescent="0.3">
      <c r="A252" s="9"/>
      <c r="B252" s="9"/>
      <c r="C252" s="9"/>
      <c r="D252" s="9"/>
      <c r="E252" s="9"/>
      <c r="F252" s="9"/>
      <c r="G252" s="9"/>
      <c r="H252" s="9"/>
      <c r="I252" s="9"/>
    </row>
    <row r="253" spans="1:9" x14ac:dyDescent="0.3">
      <c r="A253" s="9"/>
      <c r="B253" s="9"/>
      <c r="C253" s="9"/>
      <c r="D253" s="9"/>
      <c r="E253" s="9"/>
      <c r="F253" s="9"/>
      <c r="G253" s="9"/>
      <c r="H253" s="9"/>
      <c r="I253" s="9"/>
    </row>
    <row r="254" spans="1:9" x14ac:dyDescent="0.3">
      <c r="A254" s="360"/>
      <c r="B254" s="360"/>
      <c r="C254" s="360"/>
      <c r="D254" s="9"/>
      <c r="E254" s="9"/>
      <c r="F254" s="360"/>
      <c r="G254" s="360"/>
      <c r="H254" s="360"/>
      <c r="I254" s="9"/>
    </row>
    <row r="255" spans="1:9" x14ac:dyDescent="0.3">
      <c r="A255" s="361"/>
      <c r="B255" s="361"/>
      <c r="C255" s="361"/>
      <c r="D255" s="9"/>
      <c r="E255" s="9"/>
      <c r="F255" s="361"/>
      <c r="G255" s="361"/>
      <c r="H255" s="361"/>
      <c r="I255" s="9"/>
    </row>
    <row r="256" spans="1:9" ht="18" x14ac:dyDescent="0.35">
      <c r="A256" s="254" t="s">
        <v>122</v>
      </c>
      <c r="B256" s="254"/>
      <c r="C256" s="254"/>
      <c r="D256" s="9"/>
      <c r="E256" s="9"/>
      <c r="F256" s="254" t="s">
        <v>21</v>
      </c>
      <c r="G256" s="254"/>
      <c r="H256" s="254"/>
      <c r="I256" s="9"/>
    </row>
    <row r="257" spans="1:9" x14ac:dyDescent="0.3">
      <c r="A257" s="9"/>
      <c r="B257" s="9"/>
      <c r="C257" s="9"/>
      <c r="D257" s="9"/>
      <c r="E257" s="9"/>
      <c r="F257" s="9"/>
      <c r="G257" s="9"/>
      <c r="H257" s="9"/>
      <c r="I257" s="9"/>
    </row>
    <row r="258" spans="1:9" x14ac:dyDescent="0.3">
      <c r="A258" s="278"/>
      <c r="B258" s="278"/>
      <c r="C258" s="278"/>
      <c r="D258" s="9"/>
      <c r="E258" s="9"/>
      <c r="F258" s="278"/>
      <c r="G258" s="278"/>
      <c r="H258" s="278"/>
      <c r="I258" s="9"/>
    </row>
    <row r="259" spans="1:9" x14ac:dyDescent="0.3">
      <c r="A259" s="9"/>
      <c r="B259" s="9"/>
      <c r="C259" s="9"/>
      <c r="D259" s="9"/>
      <c r="E259" s="9"/>
      <c r="F259" s="9"/>
      <c r="G259" s="9"/>
      <c r="H259" s="9"/>
      <c r="I259" s="9"/>
    </row>
    <row r="260" spans="1:9" x14ac:dyDescent="0.3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8" x14ac:dyDescent="0.35">
      <c r="A261" s="254" t="s">
        <v>121</v>
      </c>
      <c r="B261" s="292"/>
      <c r="C261" s="292"/>
      <c r="D261" s="229"/>
      <c r="E261" s="229"/>
      <c r="F261" s="229"/>
      <c r="G261" s="229"/>
      <c r="H261" s="229"/>
      <c r="I261" s="229"/>
    </row>
    <row r="262" spans="1:9" x14ac:dyDescent="0.3">
      <c r="A262" s="9"/>
      <c r="B262" s="9"/>
      <c r="C262" s="9"/>
      <c r="D262" s="9"/>
      <c r="E262" s="9"/>
      <c r="F262" s="9"/>
      <c r="G262" s="9"/>
      <c r="H262" s="9"/>
      <c r="I262" s="9"/>
    </row>
    <row r="263" spans="1:9" x14ac:dyDescent="0.3">
      <c r="A263" s="9"/>
      <c r="B263" s="9"/>
      <c r="C263" s="9"/>
      <c r="D263" s="9"/>
      <c r="E263" s="9"/>
      <c r="F263" s="9"/>
      <c r="G263" s="9"/>
      <c r="H263" s="9"/>
      <c r="I263" s="9"/>
    </row>
    <row r="264" spans="1:9" x14ac:dyDescent="0.3">
      <c r="A264" s="9"/>
      <c r="B264" s="9"/>
      <c r="C264" s="9"/>
      <c r="D264" s="9"/>
      <c r="E264" s="9"/>
      <c r="F264" s="9"/>
      <c r="G264" s="9"/>
      <c r="H264" s="9"/>
      <c r="I264" s="9"/>
    </row>
    <row r="265" spans="1:9" x14ac:dyDescent="0.3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3.4" x14ac:dyDescent="0.45">
      <c r="A266" s="363" t="s">
        <v>112</v>
      </c>
      <c r="B266" s="363"/>
      <c r="C266" s="363"/>
      <c r="D266" s="363"/>
      <c r="E266" s="363"/>
      <c r="F266" s="363"/>
      <c r="G266" s="9"/>
      <c r="H266" s="9"/>
      <c r="I266" s="9"/>
    </row>
    <row r="267" spans="1:9" ht="23.4" x14ac:dyDescent="0.45">
      <c r="A267" s="180"/>
      <c r="B267" s="180"/>
      <c r="C267" s="180"/>
      <c r="D267" s="180"/>
      <c r="E267" s="180"/>
      <c r="F267" s="180"/>
      <c r="G267" s="9"/>
      <c r="H267" s="9"/>
      <c r="I267" s="9"/>
    </row>
    <row r="268" spans="1:9" x14ac:dyDescent="0.3">
      <c r="A268" s="9"/>
      <c r="B268" s="9"/>
      <c r="C268" s="9"/>
      <c r="D268" s="9"/>
      <c r="E268" s="9"/>
      <c r="F268" s="9"/>
      <c r="G268" s="9"/>
      <c r="H268" s="9"/>
      <c r="I268" s="9"/>
    </row>
    <row r="269" spans="1:9" x14ac:dyDescent="0.3">
      <c r="A269" s="9"/>
      <c r="B269" s="9"/>
      <c r="C269" s="9"/>
      <c r="D269" s="9"/>
      <c r="E269" s="9"/>
      <c r="F269" s="9"/>
      <c r="G269" s="9"/>
      <c r="H269" s="9"/>
      <c r="I269" s="9"/>
    </row>
    <row r="270" spans="1:9" x14ac:dyDescent="0.3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1" x14ac:dyDescent="0.4">
      <c r="A271" s="152" t="s">
        <v>113</v>
      </c>
      <c r="B271" s="153"/>
      <c r="C271" s="153"/>
      <c r="D271" s="364">
        <f>Organisaatio!A10</f>
        <v>0</v>
      </c>
      <c r="E271" s="364"/>
      <c r="F271" s="364"/>
      <c r="G271" s="364"/>
      <c r="H271" s="9"/>
      <c r="I271" s="9"/>
    </row>
    <row r="272" spans="1:9" ht="18" x14ac:dyDescent="0.35">
      <c r="A272" s="154"/>
      <c r="B272" s="153"/>
      <c r="C272" s="153"/>
      <c r="D272" s="95"/>
      <c r="E272" s="95"/>
      <c r="F272" s="95"/>
      <c r="G272" s="95"/>
      <c r="H272" s="9"/>
      <c r="I272" s="9"/>
    </row>
    <row r="273" spans="1:9" x14ac:dyDescent="0.3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1" x14ac:dyDescent="0.4">
      <c r="A274" s="152" t="s">
        <v>114</v>
      </c>
      <c r="B274" s="153"/>
      <c r="C274" s="9"/>
      <c r="D274" s="365"/>
      <c r="E274" s="365"/>
      <c r="F274" s="9"/>
      <c r="G274" s="9"/>
      <c r="H274" s="9"/>
      <c r="I274" s="9"/>
    </row>
    <row r="275" spans="1:9" ht="15.6" x14ac:dyDescent="0.3">
      <c r="A275" s="153"/>
      <c r="B275" s="153"/>
      <c r="C275" s="9"/>
      <c r="D275" s="95"/>
      <c r="E275" s="95"/>
      <c r="F275" s="9"/>
      <c r="G275" s="9"/>
      <c r="H275" s="9"/>
      <c r="I275" s="9"/>
    </row>
    <row r="276" spans="1:9" x14ac:dyDescent="0.3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.6" x14ac:dyDescent="0.3">
      <c r="A277" s="155" t="s">
        <v>235</v>
      </c>
      <c r="B277" s="9"/>
      <c r="C277" s="9"/>
      <c r="D277" s="9"/>
      <c r="E277" s="9"/>
      <c r="F277" s="9"/>
      <c r="G277" s="9"/>
      <c r="H277" s="9"/>
      <c r="I277" s="9"/>
    </row>
    <row r="278" spans="1:9" x14ac:dyDescent="0.3">
      <c r="A278" s="9" t="s">
        <v>115</v>
      </c>
      <c r="B278" s="9"/>
      <c r="C278" s="9"/>
      <c r="D278" s="9"/>
      <c r="E278" s="9"/>
      <c r="F278" s="9"/>
      <c r="G278" s="9"/>
      <c r="H278" s="9"/>
      <c r="I278" s="9"/>
    </row>
    <row r="279" spans="1:9" x14ac:dyDescent="0.3">
      <c r="A279" s="9" t="s">
        <v>116</v>
      </c>
      <c r="B279" s="9"/>
      <c r="C279" s="9"/>
      <c r="D279" s="9"/>
      <c r="E279" s="9"/>
      <c r="F279" s="9"/>
      <c r="G279" s="9"/>
      <c r="H279" s="9"/>
      <c r="I279" s="9"/>
    </row>
    <row r="280" spans="1:9" x14ac:dyDescent="0.3">
      <c r="A280" s="9" t="s">
        <v>117</v>
      </c>
      <c r="B280" s="9"/>
      <c r="C280" s="9"/>
      <c r="D280" s="9"/>
      <c r="E280" s="9"/>
      <c r="F280" s="9"/>
      <c r="G280" s="9"/>
      <c r="H280" s="9"/>
      <c r="I280" s="9"/>
    </row>
    <row r="281" spans="1:9" x14ac:dyDescent="0.3">
      <c r="A281" s="9" t="s">
        <v>118</v>
      </c>
      <c r="B281" s="9"/>
      <c r="C281" s="9"/>
      <c r="D281" s="9"/>
      <c r="E281" s="9"/>
      <c r="F281" s="9"/>
      <c r="G281" s="9"/>
      <c r="H281" s="9"/>
      <c r="I281" s="9"/>
    </row>
    <row r="282" spans="1:9" x14ac:dyDescent="0.3">
      <c r="A282" s="9"/>
      <c r="B282" s="9"/>
      <c r="C282" s="9"/>
      <c r="D282" s="9"/>
      <c r="E282" s="9"/>
      <c r="F282" s="9"/>
      <c r="G282" s="9"/>
      <c r="H282" s="9"/>
      <c r="I282" s="9"/>
    </row>
    <row r="283" spans="1:9" x14ac:dyDescent="0.3">
      <c r="A283" s="9"/>
      <c r="B283" s="9"/>
      <c r="C283" s="9"/>
      <c r="D283" s="9"/>
      <c r="E283" s="9"/>
      <c r="F283" s="9"/>
      <c r="G283" s="9"/>
      <c r="H283" s="9"/>
      <c r="I283" s="9"/>
    </row>
    <row r="284" spans="1:9" x14ac:dyDescent="0.3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1" x14ac:dyDescent="0.4">
      <c r="A285" s="152" t="s">
        <v>119</v>
      </c>
      <c r="B285" s="9"/>
      <c r="C285" s="9"/>
      <c r="D285" s="9"/>
      <c r="E285" s="9"/>
      <c r="F285" s="9"/>
      <c r="G285" s="9"/>
      <c r="H285" s="9"/>
      <c r="I285" s="9"/>
    </row>
    <row r="286" spans="1:9" x14ac:dyDescent="0.3">
      <c r="A286" s="9"/>
      <c r="B286" s="9"/>
      <c r="C286" s="9"/>
      <c r="D286" s="9"/>
      <c r="E286" s="9"/>
      <c r="F286" s="9"/>
      <c r="G286" s="9"/>
      <c r="H286" s="9"/>
      <c r="I286" s="9"/>
    </row>
    <row r="287" spans="1:9" x14ac:dyDescent="0.3">
      <c r="A287" s="361"/>
      <c r="B287" s="361"/>
      <c r="C287" s="361"/>
      <c r="D287" s="361"/>
      <c r="E287" s="361"/>
      <c r="F287" s="361"/>
      <c r="G287" s="361"/>
      <c r="H287" s="361"/>
      <c r="I287" s="361"/>
    </row>
    <row r="288" spans="1:9" ht="22.5" customHeight="1" x14ac:dyDescent="0.3">
      <c r="A288" s="314"/>
      <c r="B288" s="314"/>
      <c r="C288" s="314"/>
      <c r="D288" s="314"/>
      <c r="E288" s="314"/>
      <c r="F288" s="314"/>
      <c r="G288" s="314"/>
      <c r="H288" s="314"/>
      <c r="I288" s="314"/>
    </row>
    <row r="289" spans="1:9" ht="21.75" customHeight="1" x14ac:dyDescent="0.3">
      <c r="A289" s="314"/>
      <c r="B289" s="314"/>
      <c r="C289" s="314"/>
      <c r="D289" s="314"/>
      <c r="E289" s="314"/>
      <c r="F289" s="314"/>
      <c r="G289" s="314"/>
      <c r="H289" s="314"/>
      <c r="I289" s="314"/>
    </row>
    <row r="290" spans="1:9" ht="22.5" customHeight="1" x14ac:dyDescent="0.3">
      <c r="A290" s="314"/>
      <c r="B290" s="314"/>
      <c r="C290" s="314"/>
      <c r="D290" s="314"/>
      <c r="E290" s="314"/>
      <c r="F290" s="314"/>
      <c r="G290" s="314"/>
      <c r="H290" s="314"/>
      <c r="I290" s="314"/>
    </row>
    <row r="291" spans="1:9" ht="22.5" customHeight="1" x14ac:dyDescent="0.3">
      <c r="A291" s="314"/>
      <c r="B291" s="314"/>
      <c r="C291" s="314"/>
      <c r="D291" s="314"/>
      <c r="E291" s="314"/>
      <c r="F291" s="314"/>
      <c r="G291" s="314"/>
      <c r="H291" s="314"/>
      <c r="I291" s="314"/>
    </row>
    <row r="292" spans="1:9" ht="22.5" customHeight="1" x14ac:dyDescent="0.3">
      <c r="A292" s="314"/>
      <c r="B292" s="314"/>
      <c r="C292" s="314"/>
      <c r="D292" s="314"/>
      <c r="E292" s="314"/>
      <c r="F292" s="314"/>
      <c r="G292" s="314"/>
      <c r="H292" s="314"/>
      <c r="I292" s="314"/>
    </row>
    <row r="293" spans="1:9" x14ac:dyDescent="0.3">
      <c r="A293" s="9"/>
      <c r="B293" s="9"/>
      <c r="C293" s="9"/>
      <c r="D293" s="9"/>
      <c r="E293" s="9"/>
      <c r="F293" s="9"/>
      <c r="G293" s="9"/>
      <c r="H293" s="9"/>
      <c r="I293" s="9"/>
    </row>
    <row r="294" spans="1:9" x14ac:dyDescent="0.3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8" x14ac:dyDescent="0.35">
      <c r="A295" s="362" t="s">
        <v>120</v>
      </c>
      <c r="B295" s="362"/>
      <c r="C295" s="229"/>
      <c r="D295" s="229"/>
      <c r="E295" s="229"/>
      <c r="F295" s="229"/>
      <c r="G295" s="229"/>
      <c r="H295" s="23"/>
      <c r="I295" s="23"/>
    </row>
    <row r="296" spans="1:9" x14ac:dyDescent="0.3">
      <c r="A296" s="9"/>
      <c r="B296" s="9"/>
      <c r="C296" s="9"/>
      <c r="D296" s="9"/>
      <c r="E296" s="9"/>
      <c r="F296" s="9"/>
      <c r="G296" s="9"/>
      <c r="H296" s="9"/>
      <c r="I296" s="9"/>
    </row>
    <row r="297" spans="1:9" x14ac:dyDescent="0.3">
      <c r="A297" s="9"/>
      <c r="B297" s="9"/>
      <c r="C297" s="9"/>
      <c r="D297" s="9"/>
      <c r="E297" s="9"/>
      <c r="F297" s="9"/>
      <c r="G297" s="9"/>
      <c r="H297" s="9"/>
      <c r="I297" s="9"/>
    </row>
    <row r="298" spans="1:9" x14ac:dyDescent="0.3">
      <c r="A298" s="360"/>
      <c r="B298" s="360"/>
      <c r="C298" s="360"/>
      <c r="D298" s="9"/>
      <c r="E298" s="9"/>
      <c r="F298" s="360"/>
      <c r="G298" s="360"/>
      <c r="H298" s="360"/>
      <c r="I298" s="9"/>
    </row>
    <row r="299" spans="1:9" x14ac:dyDescent="0.3">
      <c r="A299" s="361"/>
      <c r="B299" s="361"/>
      <c r="C299" s="361"/>
      <c r="D299" s="9"/>
      <c r="E299" s="9"/>
      <c r="F299" s="361"/>
      <c r="G299" s="361"/>
      <c r="H299" s="361"/>
      <c r="I299" s="9"/>
    </row>
    <row r="300" spans="1:9" ht="18" x14ac:dyDescent="0.35">
      <c r="A300" s="254" t="s">
        <v>122</v>
      </c>
      <c r="B300" s="254"/>
      <c r="C300" s="254"/>
      <c r="D300" s="9"/>
      <c r="E300" s="9"/>
      <c r="F300" s="254" t="s">
        <v>21</v>
      </c>
      <c r="G300" s="254"/>
      <c r="H300" s="254"/>
      <c r="I300" s="9"/>
    </row>
    <row r="301" spans="1:9" x14ac:dyDescent="0.3">
      <c r="A301" s="9"/>
      <c r="B301" s="9"/>
      <c r="C301" s="9"/>
      <c r="D301" s="9"/>
      <c r="E301" s="9"/>
      <c r="F301" s="9"/>
      <c r="G301" s="9"/>
      <c r="H301" s="9"/>
      <c r="I301" s="9"/>
    </row>
    <row r="302" spans="1:9" x14ac:dyDescent="0.3">
      <c r="A302" s="278"/>
      <c r="B302" s="278"/>
      <c r="C302" s="278"/>
      <c r="D302" s="9"/>
      <c r="E302" s="9"/>
      <c r="F302" s="278"/>
      <c r="G302" s="278"/>
      <c r="H302" s="278"/>
      <c r="I302" s="9"/>
    </row>
    <row r="303" spans="1:9" x14ac:dyDescent="0.3">
      <c r="A303" s="9"/>
      <c r="B303" s="9"/>
      <c r="C303" s="9"/>
      <c r="D303" s="9"/>
      <c r="E303" s="9"/>
      <c r="F303" s="9"/>
      <c r="G303" s="9"/>
      <c r="H303" s="9"/>
      <c r="I303" s="9"/>
    </row>
    <row r="304" spans="1:9" x14ac:dyDescent="0.3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8" x14ac:dyDescent="0.35">
      <c r="A305" s="254" t="s">
        <v>121</v>
      </c>
      <c r="B305" s="292"/>
      <c r="C305" s="292"/>
      <c r="D305" s="229"/>
      <c r="E305" s="229"/>
      <c r="F305" s="229"/>
      <c r="G305" s="229"/>
      <c r="H305" s="229"/>
      <c r="I305" s="229"/>
    </row>
    <row r="306" spans="1:9" x14ac:dyDescent="0.3">
      <c r="A306" s="9"/>
      <c r="B306" s="9"/>
      <c r="C306" s="9"/>
      <c r="D306" s="9"/>
      <c r="E306" s="9"/>
      <c r="F306" s="9"/>
      <c r="G306" s="9"/>
      <c r="H306" s="9"/>
      <c r="I306" s="9"/>
    </row>
    <row r="307" spans="1:9" x14ac:dyDescent="0.3">
      <c r="A307" s="9"/>
      <c r="B307" s="9"/>
      <c r="C307" s="9"/>
      <c r="D307" s="9"/>
      <c r="E307" s="9"/>
      <c r="F307" s="9"/>
      <c r="G307" s="9"/>
      <c r="H307" s="9"/>
      <c r="I307" s="9"/>
    </row>
    <row r="308" spans="1:9" x14ac:dyDescent="0.3">
      <c r="A308" s="9"/>
      <c r="B308" s="9"/>
      <c r="C308" s="9"/>
      <c r="D308" s="9"/>
      <c r="E308" s="9"/>
      <c r="F308" s="9"/>
      <c r="G308" s="9"/>
      <c r="H308" s="9"/>
      <c r="I308" s="9"/>
    </row>
    <row r="309" spans="1:9" x14ac:dyDescent="0.3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3.4" x14ac:dyDescent="0.45">
      <c r="A310" s="363" t="s">
        <v>112</v>
      </c>
      <c r="B310" s="363"/>
      <c r="C310" s="363"/>
      <c r="D310" s="363"/>
      <c r="E310" s="363"/>
      <c r="F310" s="363"/>
      <c r="G310" s="9"/>
      <c r="H310" s="9"/>
      <c r="I310" s="9"/>
    </row>
    <row r="311" spans="1:9" ht="23.4" x14ac:dyDescent="0.45">
      <c r="A311" s="180"/>
      <c r="B311" s="180"/>
      <c r="C311" s="180"/>
      <c r="D311" s="180"/>
      <c r="E311" s="180"/>
      <c r="F311" s="180"/>
      <c r="G311" s="9"/>
      <c r="H311" s="9"/>
      <c r="I311" s="9"/>
    </row>
    <row r="312" spans="1:9" x14ac:dyDescent="0.3">
      <c r="A312" s="9"/>
      <c r="B312" s="9"/>
      <c r="C312" s="9"/>
      <c r="D312" s="9"/>
      <c r="E312" s="9"/>
      <c r="F312" s="9"/>
      <c r="G312" s="9"/>
      <c r="H312" s="9"/>
      <c r="I312" s="9"/>
    </row>
    <row r="313" spans="1:9" x14ac:dyDescent="0.3">
      <c r="A313" s="9"/>
      <c r="B313" s="9"/>
      <c r="C313" s="9"/>
      <c r="D313" s="9"/>
      <c r="E313" s="9"/>
      <c r="F313" s="9"/>
      <c r="G313" s="9"/>
      <c r="H313" s="9"/>
      <c r="I313" s="9"/>
    </row>
    <row r="314" spans="1:9" x14ac:dyDescent="0.3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1" x14ac:dyDescent="0.4">
      <c r="A315" s="152" t="s">
        <v>113</v>
      </c>
      <c r="B315" s="153"/>
      <c r="C315" s="153"/>
      <c r="D315" s="364">
        <f>Organisaatio!A10</f>
        <v>0</v>
      </c>
      <c r="E315" s="364"/>
      <c r="F315" s="364"/>
      <c r="G315" s="364"/>
      <c r="H315" s="9"/>
      <c r="I315" s="9"/>
    </row>
    <row r="316" spans="1:9" ht="18" x14ac:dyDescent="0.35">
      <c r="A316" s="154"/>
      <c r="B316" s="153"/>
      <c r="C316" s="153"/>
      <c r="D316" s="95"/>
      <c r="E316" s="95"/>
      <c r="F316" s="95"/>
      <c r="G316" s="95"/>
      <c r="H316" s="9"/>
      <c r="I316" s="9"/>
    </row>
    <row r="317" spans="1:9" x14ac:dyDescent="0.3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1" x14ac:dyDescent="0.4">
      <c r="A318" s="152" t="s">
        <v>114</v>
      </c>
      <c r="B318" s="153"/>
      <c r="C318" s="9"/>
      <c r="D318" s="365"/>
      <c r="E318" s="365"/>
      <c r="F318" s="9"/>
      <c r="G318" s="9"/>
      <c r="H318" s="9"/>
      <c r="I318" s="9"/>
    </row>
    <row r="319" spans="1:9" ht="15.6" x14ac:dyDescent="0.3">
      <c r="A319" s="153"/>
      <c r="B319" s="153"/>
      <c r="C319" s="9"/>
      <c r="D319" s="95"/>
      <c r="E319" s="95"/>
      <c r="F319" s="9"/>
      <c r="G319" s="9"/>
      <c r="H319" s="9"/>
      <c r="I319" s="9"/>
    </row>
    <row r="320" spans="1:9" x14ac:dyDescent="0.3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.6" x14ac:dyDescent="0.3">
      <c r="A321" s="155" t="s">
        <v>235</v>
      </c>
      <c r="B321" s="9"/>
      <c r="C321" s="9"/>
      <c r="D321" s="9"/>
      <c r="E321" s="9"/>
      <c r="F321" s="9"/>
      <c r="G321" s="9"/>
      <c r="H321" s="9"/>
      <c r="I321" s="9"/>
    </row>
    <row r="322" spans="1:9" x14ac:dyDescent="0.3">
      <c r="A322" s="9" t="s">
        <v>115</v>
      </c>
      <c r="B322" s="9"/>
      <c r="C322" s="9"/>
      <c r="D322" s="9"/>
      <c r="E322" s="9"/>
      <c r="F322" s="9"/>
      <c r="G322" s="9"/>
      <c r="H322" s="9"/>
      <c r="I322" s="9"/>
    </row>
    <row r="323" spans="1:9" x14ac:dyDescent="0.3">
      <c r="A323" s="9" t="s">
        <v>116</v>
      </c>
      <c r="B323" s="9"/>
      <c r="C323" s="9"/>
      <c r="D323" s="9"/>
      <c r="E323" s="9"/>
      <c r="F323" s="9"/>
      <c r="G323" s="9"/>
      <c r="H323" s="9"/>
      <c r="I323" s="9"/>
    </row>
    <row r="324" spans="1:9" x14ac:dyDescent="0.3">
      <c r="A324" s="9" t="s">
        <v>117</v>
      </c>
      <c r="B324" s="9"/>
      <c r="C324" s="9"/>
      <c r="D324" s="9"/>
      <c r="E324" s="9"/>
      <c r="F324" s="9"/>
      <c r="G324" s="9"/>
      <c r="H324" s="9"/>
      <c r="I324" s="9"/>
    </row>
    <row r="325" spans="1:9" x14ac:dyDescent="0.3">
      <c r="A325" s="9" t="s">
        <v>118</v>
      </c>
      <c r="B325" s="9"/>
      <c r="C325" s="9"/>
      <c r="D325" s="9"/>
      <c r="E325" s="9"/>
      <c r="F325" s="9"/>
      <c r="G325" s="9"/>
      <c r="H325" s="9"/>
      <c r="I325" s="9"/>
    </row>
    <row r="326" spans="1:9" x14ac:dyDescent="0.3">
      <c r="A326" s="9"/>
      <c r="B326" s="9"/>
      <c r="C326" s="9"/>
      <c r="D326" s="9"/>
      <c r="E326" s="9"/>
      <c r="F326" s="9"/>
      <c r="G326" s="9"/>
      <c r="H326" s="9"/>
      <c r="I326" s="9"/>
    </row>
    <row r="327" spans="1:9" x14ac:dyDescent="0.3">
      <c r="A327" s="9"/>
      <c r="B327" s="9"/>
      <c r="C327" s="9"/>
      <c r="D327" s="9"/>
      <c r="E327" s="9"/>
      <c r="F327" s="9"/>
      <c r="G327" s="9"/>
      <c r="H327" s="9"/>
      <c r="I327" s="9"/>
    </row>
    <row r="328" spans="1:9" x14ac:dyDescent="0.3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1" x14ac:dyDescent="0.4">
      <c r="A329" s="152" t="s">
        <v>119</v>
      </c>
      <c r="B329" s="9"/>
      <c r="C329" s="9"/>
      <c r="D329" s="9"/>
      <c r="E329" s="9"/>
      <c r="F329" s="9"/>
      <c r="G329" s="9"/>
      <c r="H329" s="9"/>
      <c r="I329" s="9"/>
    </row>
    <row r="330" spans="1:9" x14ac:dyDescent="0.3">
      <c r="A330" s="9"/>
      <c r="B330" s="9"/>
      <c r="C330" s="9"/>
      <c r="D330" s="9"/>
      <c r="E330" s="9"/>
      <c r="F330" s="9"/>
      <c r="G330" s="9"/>
      <c r="H330" s="9"/>
      <c r="I330" s="9"/>
    </row>
    <row r="331" spans="1:9" x14ac:dyDescent="0.3">
      <c r="A331" s="361"/>
      <c r="B331" s="361"/>
      <c r="C331" s="361"/>
      <c r="D331" s="361"/>
      <c r="E331" s="361"/>
      <c r="F331" s="361"/>
      <c r="G331" s="361"/>
      <c r="H331" s="361"/>
      <c r="I331" s="361"/>
    </row>
    <row r="332" spans="1:9" ht="22.5" customHeight="1" x14ac:dyDescent="0.3">
      <c r="A332" s="314"/>
      <c r="B332" s="314"/>
      <c r="C332" s="314"/>
      <c r="D332" s="314"/>
      <c r="E332" s="314"/>
      <c r="F332" s="314"/>
      <c r="G332" s="314"/>
      <c r="H332" s="314"/>
      <c r="I332" s="314"/>
    </row>
    <row r="333" spans="1:9" ht="22.5" customHeight="1" x14ac:dyDescent="0.3">
      <c r="A333" s="314"/>
      <c r="B333" s="314"/>
      <c r="C333" s="314"/>
      <c r="D333" s="314"/>
      <c r="E333" s="314"/>
      <c r="F333" s="314"/>
      <c r="G333" s="314"/>
      <c r="H333" s="314"/>
      <c r="I333" s="314"/>
    </row>
    <row r="334" spans="1:9" ht="22.5" customHeight="1" x14ac:dyDescent="0.3">
      <c r="A334" s="314"/>
      <c r="B334" s="314"/>
      <c r="C334" s="314"/>
      <c r="D334" s="314"/>
      <c r="E334" s="314"/>
      <c r="F334" s="314"/>
      <c r="G334" s="314"/>
      <c r="H334" s="314"/>
      <c r="I334" s="314"/>
    </row>
    <row r="335" spans="1:9" ht="22.5" customHeight="1" x14ac:dyDescent="0.3">
      <c r="A335" s="314"/>
      <c r="B335" s="314"/>
      <c r="C335" s="314"/>
      <c r="D335" s="314"/>
      <c r="E335" s="314"/>
      <c r="F335" s="314"/>
      <c r="G335" s="314"/>
      <c r="H335" s="314"/>
      <c r="I335" s="314"/>
    </row>
    <row r="336" spans="1:9" ht="22.5" customHeight="1" x14ac:dyDescent="0.3">
      <c r="A336" s="314"/>
      <c r="B336" s="314"/>
      <c r="C336" s="314"/>
      <c r="D336" s="314"/>
      <c r="E336" s="314"/>
      <c r="F336" s="314"/>
      <c r="G336" s="314"/>
      <c r="H336" s="314"/>
      <c r="I336" s="314"/>
    </row>
    <row r="337" spans="1:9" x14ac:dyDescent="0.3">
      <c r="A337" s="9"/>
      <c r="B337" s="9"/>
      <c r="C337" s="9"/>
      <c r="D337" s="9"/>
      <c r="E337" s="9"/>
      <c r="F337" s="9"/>
      <c r="G337" s="9"/>
      <c r="H337" s="9"/>
      <c r="I337" s="9"/>
    </row>
    <row r="338" spans="1:9" x14ac:dyDescent="0.3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8" x14ac:dyDescent="0.35">
      <c r="A339" s="362" t="s">
        <v>120</v>
      </c>
      <c r="B339" s="362"/>
      <c r="C339" s="229"/>
      <c r="D339" s="229"/>
      <c r="E339" s="229"/>
      <c r="F339" s="229"/>
      <c r="G339" s="229"/>
      <c r="H339" s="23"/>
      <c r="I339" s="23"/>
    </row>
    <row r="340" spans="1:9" x14ac:dyDescent="0.3">
      <c r="A340" s="9"/>
      <c r="B340" s="9"/>
      <c r="C340" s="9"/>
      <c r="D340" s="9"/>
      <c r="E340" s="9"/>
      <c r="F340" s="9"/>
      <c r="G340" s="9"/>
      <c r="H340" s="9"/>
      <c r="I340" s="9"/>
    </row>
    <row r="341" spans="1:9" x14ac:dyDescent="0.3">
      <c r="A341" s="9"/>
      <c r="B341" s="9"/>
      <c r="C341" s="9"/>
      <c r="D341" s="9"/>
      <c r="E341" s="9"/>
      <c r="F341" s="9"/>
      <c r="G341" s="9"/>
      <c r="H341" s="9"/>
      <c r="I341" s="9"/>
    </row>
    <row r="342" spans="1:9" x14ac:dyDescent="0.3">
      <c r="A342" s="360"/>
      <c r="B342" s="360"/>
      <c r="C342" s="360"/>
      <c r="D342" s="9"/>
      <c r="E342" s="9"/>
      <c r="F342" s="360"/>
      <c r="G342" s="360"/>
      <c r="H342" s="360"/>
      <c r="I342" s="9"/>
    </row>
    <row r="343" spans="1:9" x14ac:dyDescent="0.3">
      <c r="A343" s="361"/>
      <c r="B343" s="361"/>
      <c r="C343" s="361"/>
      <c r="D343" s="9"/>
      <c r="E343" s="9"/>
      <c r="F343" s="361"/>
      <c r="G343" s="361"/>
      <c r="H343" s="361"/>
      <c r="I343" s="9"/>
    </row>
    <row r="344" spans="1:9" ht="18" x14ac:dyDescent="0.35">
      <c r="A344" s="254" t="s">
        <v>122</v>
      </c>
      <c r="B344" s="254"/>
      <c r="C344" s="254"/>
      <c r="D344" s="9"/>
      <c r="E344" s="9"/>
      <c r="F344" s="254" t="s">
        <v>21</v>
      </c>
      <c r="G344" s="254"/>
      <c r="H344" s="254"/>
      <c r="I344" s="9"/>
    </row>
    <row r="345" spans="1:9" x14ac:dyDescent="0.3">
      <c r="A345" s="9"/>
      <c r="B345" s="9"/>
      <c r="C345" s="9"/>
      <c r="D345" s="9"/>
      <c r="E345" s="9"/>
      <c r="F345" s="9"/>
      <c r="G345" s="9"/>
      <c r="H345" s="9"/>
      <c r="I345" s="9"/>
    </row>
    <row r="346" spans="1:9" x14ac:dyDescent="0.3">
      <c r="A346" s="278"/>
      <c r="B346" s="278"/>
      <c r="C346" s="278"/>
      <c r="D346" s="9"/>
      <c r="E346" s="9"/>
      <c r="F346" s="278"/>
      <c r="G346" s="278"/>
      <c r="H346" s="278"/>
      <c r="I346" s="9"/>
    </row>
    <row r="347" spans="1:9" x14ac:dyDescent="0.3">
      <c r="A347" s="9"/>
      <c r="B347" s="9"/>
      <c r="C347" s="9"/>
      <c r="D347" s="9"/>
      <c r="E347" s="9"/>
      <c r="F347" s="9"/>
      <c r="G347" s="9"/>
      <c r="H347" s="9"/>
      <c r="I347" s="9"/>
    </row>
    <row r="348" spans="1:9" x14ac:dyDescent="0.3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8" x14ac:dyDescent="0.35">
      <c r="A349" s="254" t="s">
        <v>121</v>
      </c>
      <c r="B349" s="292"/>
      <c r="C349" s="292"/>
      <c r="D349" s="229"/>
      <c r="E349" s="229"/>
      <c r="F349" s="229"/>
      <c r="G349" s="229"/>
      <c r="H349" s="229"/>
      <c r="I349" s="229"/>
    </row>
    <row r="350" spans="1:9" x14ac:dyDescent="0.3">
      <c r="A350" s="9"/>
      <c r="B350" s="9"/>
      <c r="C350" s="9"/>
      <c r="D350" s="9"/>
      <c r="E350" s="9"/>
      <c r="F350" s="9"/>
      <c r="G350" s="9"/>
      <c r="H350" s="9"/>
      <c r="I350" s="9"/>
    </row>
    <row r="351" spans="1:9" x14ac:dyDescent="0.3">
      <c r="A351" s="9"/>
      <c r="B351" s="9"/>
      <c r="C351" s="9"/>
      <c r="D351" s="9"/>
      <c r="E351" s="9"/>
      <c r="F351" s="9"/>
      <c r="G351" s="9"/>
      <c r="H351" s="9"/>
      <c r="I351" s="9"/>
    </row>
    <row r="352" spans="1:9" x14ac:dyDescent="0.3">
      <c r="A352" s="9"/>
      <c r="B352" s="9"/>
      <c r="C352" s="9"/>
      <c r="D352" s="9"/>
      <c r="E352" s="9"/>
      <c r="F352" s="9"/>
      <c r="G352" s="9"/>
      <c r="H352" s="9"/>
      <c r="I352" s="9"/>
    </row>
    <row r="353" spans="1:9" x14ac:dyDescent="0.3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3.4" x14ac:dyDescent="0.45">
      <c r="A354" s="363" t="s">
        <v>112</v>
      </c>
      <c r="B354" s="363"/>
      <c r="C354" s="363"/>
      <c r="D354" s="363"/>
      <c r="E354" s="363"/>
      <c r="F354" s="363"/>
      <c r="G354" s="9"/>
      <c r="H354" s="9"/>
      <c r="I354" s="9"/>
    </row>
    <row r="355" spans="1:9" ht="23.4" x14ac:dyDescent="0.45">
      <c r="A355" s="180"/>
      <c r="B355" s="180"/>
      <c r="C355" s="180"/>
      <c r="D355" s="180"/>
      <c r="E355" s="180"/>
      <c r="F355" s="180"/>
      <c r="G355" s="9"/>
      <c r="H355" s="9"/>
      <c r="I355" s="9"/>
    </row>
    <row r="356" spans="1:9" x14ac:dyDescent="0.3">
      <c r="A356" s="9"/>
      <c r="B356" s="9"/>
      <c r="C356" s="9"/>
      <c r="D356" s="9"/>
      <c r="E356" s="9"/>
      <c r="F356" s="9"/>
      <c r="G356" s="9"/>
      <c r="H356" s="9"/>
      <c r="I356" s="9"/>
    </row>
    <row r="357" spans="1:9" x14ac:dyDescent="0.3">
      <c r="A357" s="9"/>
      <c r="B357" s="9"/>
      <c r="C357" s="9"/>
      <c r="D357" s="9"/>
      <c r="E357" s="9"/>
      <c r="F357" s="9"/>
      <c r="G357" s="9"/>
      <c r="H357" s="9"/>
      <c r="I357" s="9"/>
    </row>
    <row r="358" spans="1:9" x14ac:dyDescent="0.3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1" x14ac:dyDescent="0.4">
      <c r="A359" s="152" t="s">
        <v>113</v>
      </c>
      <c r="B359" s="153"/>
      <c r="C359" s="153"/>
      <c r="D359" s="364">
        <f>Organisaatio!A10</f>
        <v>0</v>
      </c>
      <c r="E359" s="364"/>
      <c r="F359" s="364"/>
      <c r="G359" s="364"/>
      <c r="H359" s="9"/>
      <c r="I359" s="9"/>
    </row>
    <row r="360" spans="1:9" ht="18" x14ac:dyDescent="0.35">
      <c r="A360" s="154"/>
      <c r="B360" s="153"/>
      <c r="C360" s="153"/>
      <c r="D360" s="95"/>
      <c r="E360" s="95"/>
      <c r="F360" s="95"/>
      <c r="G360" s="95"/>
      <c r="H360" s="9"/>
      <c r="I360" s="9"/>
    </row>
    <row r="361" spans="1:9" x14ac:dyDescent="0.3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1" x14ac:dyDescent="0.4">
      <c r="A362" s="152" t="s">
        <v>114</v>
      </c>
      <c r="B362" s="153"/>
      <c r="C362" s="9"/>
      <c r="D362" s="365"/>
      <c r="E362" s="365"/>
      <c r="F362" s="9"/>
      <c r="G362" s="9"/>
      <c r="H362" s="9"/>
      <c r="I362" s="9"/>
    </row>
    <row r="363" spans="1:9" ht="15.6" x14ac:dyDescent="0.3">
      <c r="A363" s="153"/>
      <c r="B363" s="153"/>
      <c r="C363" s="9"/>
      <c r="D363" s="95"/>
      <c r="E363" s="95"/>
      <c r="F363" s="9"/>
      <c r="G363" s="9"/>
      <c r="H363" s="9"/>
      <c r="I363" s="9"/>
    </row>
    <row r="364" spans="1:9" x14ac:dyDescent="0.3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.6" x14ac:dyDescent="0.3">
      <c r="A365" s="155" t="s">
        <v>235</v>
      </c>
      <c r="B365" s="9"/>
      <c r="C365" s="9"/>
      <c r="D365" s="9"/>
      <c r="E365" s="9"/>
      <c r="F365" s="9"/>
      <c r="G365" s="9"/>
      <c r="H365" s="9"/>
      <c r="I365" s="9"/>
    </row>
    <row r="366" spans="1:9" x14ac:dyDescent="0.3">
      <c r="A366" s="9" t="s">
        <v>115</v>
      </c>
      <c r="B366" s="9"/>
      <c r="C366" s="9"/>
      <c r="D366" s="9"/>
      <c r="E366" s="9"/>
      <c r="F366" s="9"/>
      <c r="G366" s="9"/>
      <c r="H366" s="9"/>
      <c r="I366" s="9"/>
    </row>
    <row r="367" spans="1:9" x14ac:dyDescent="0.3">
      <c r="A367" s="9" t="s">
        <v>116</v>
      </c>
      <c r="B367" s="9"/>
      <c r="C367" s="9"/>
      <c r="D367" s="9"/>
      <c r="E367" s="9"/>
      <c r="F367" s="9"/>
      <c r="G367" s="9"/>
      <c r="H367" s="9"/>
      <c r="I367" s="9"/>
    </row>
    <row r="368" spans="1:9" x14ac:dyDescent="0.3">
      <c r="A368" s="9" t="s">
        <v>117</v>
      </c>
      <c r="B368" s="9"/>
      <c r="C368" s="9"/>
      <c r="D368" s="9"/>
      <c r="E368" s="9"/>
      <c r="F368" s="9"/>
      <c r="G368" s="9"/>
      <c r="H368" s="9"/>
      <c r="I368" s="9"/>
    </row>
    <row r="369" spans="1:9" x14ac:dyDescent="0.3">
      <c r="A369" s="9" t="s">
        <v>118</v>
      </c>
      <c r="B369" s="9"/>
      <c r="C369" s="9"/>
      <c r="D369" s="9"/>
      <c r="E369" s="9"/>
      <c r="F369" s="9"/>
      <c r="G369" s="9"/>
      <c r="H369" s="9"/>
      <c r="I369" s="9"/>
    </row>
    <row r="370" spans="1:9" x14ac:dyDescent="0.3">
      <c r="A370" s="9"/>
      <c r="B370" s="9"/>
      <c r="C370" s="9"/>
      <c r="D370" s="9"/>
      <c r="E370" s="9"/>
      <c r="F370" s="9"/>
      <c r="G370" s="9"/>
      <c r="H370" s="9"/>
      <c r="I370" s="9"/>
    </row>
    <row r="371" spans="1:9" x14ac:dyDescent="0.3">
      <c r="A371" s="9"/>
      <c r="B371" s="9"/>
      <c r="C371" s="9"/>
      <c r="D371" s="9"/>
      <c r="E371" s="9"/>
      <c r="F371" s="9"/>
      <c r="G371" s="9"/>
      <c r="H371" s="9"/>
      <c r="I371" s="9"/>
    </row>
    <row r="372" spans="1:9" x14ac:dyDescent="0.3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1" x14ac:dyDescent="0.4">
      <c r="A373" s="152" t="s">
        <v>119</v>
      </c>
      <c r="B373" s="9"/>
      <c r="C373" s="9"/>
      <c r="D373" s="9"/>
      <c r="E373" s="9"/>
      <c r="F373" s="9"/>
      <c r="G373" s="9"/>
      <c r="H373" s="9"/>
      <c r="I373" s="9"/>
    </row>
    <row r="374" spans="1:9" x14ac:dyDescent="0.3">
      <c r="A374" s="9"/>
      <c r="B374" s="9"/>
      <c r="C374" s="9"/>
      <c r="D374" s="9"/>
      <c r="E374" s="9"/>
      <c r="F374" s="9"/>
      <c r="G374" s="9"/>
      <c r="H374" s="9"/>
      <c r="I374" s="9"/>
    </row>
    <row r="375" spans="1:9" x14ac:dyDescent="0.3">
      <c r="A375" s="361"/>
      <c r="B375" s="361"/>
      <c r="C375" s="361"/>
      <c r="D375" s="361"/>
      <c r="E375" s="361"/>
      <c r="F375" s="361"/>
      <c r="G375" s="361"/>
      <c r="H375" s="361"/>
      <c r="I375" s="361"/>
    </row>
    <row r="376" spans="1:9" ht="22.5" customHeight="1" x14ac:dyDescent="0.3">
      <c r="A376" s="314"/>
      <c r="B376" s="314"/>
      <c r="C376" s="314"/>
      <c r="D376" s="314"/>
      <c r="E376" s="314"/>
      <c r="F376" s="314"/>
      <c r="G376" s="314"/>
      <c r="H376" s="314"/>
      <c r="I376" s="314"/>
    </row>
    <row r="377" spans="1:9" ht="22.5" customHeight="1" x14ac:dyDescent="0.3">
      <c r="A377" s="314"/>
      <c r="B377" s="314"/>
      <c r="C377" s="314"/>
      <c r="D377" s="314"/>
      <c r="E377" s="314"/>
      <c r="F377" s="314"/>
      <c r="G377" s="314"/>
      <c r="H377" s="314"/>
      <c r="I377" s="314"/>
    </row>
    <row r="378" spans="1:9" ht="21" customHeight="1" x14ac:dyDescent="0.3">
      <c r="A378" s="314"/>
      <c r="B378" s="314"/>
      <c r="C378" s="314"/>
      <c r="D378" s="314"/>
      <c r="E378" s="314"/>
      <c r="F378" s="314"/>
      <c r="G378" s="314"/>
      <c r="H378" s="314"/>
      <c r="I378" s="314"/>
    </row>
    <row r="379" spans="1:9" ht="22.5" customHeight="1" x14ac:dyDescent="0.3">
      <c r="A379" s="314"/>
      <c r="B379" s="314"/>
      <c r="C379" s="314"/>
      <c r="D379" s="314"/>
      <c r="E379" s="314"/>
      <c r="F379" s="314"/>
      <c r="G379" s="314"/>
      <c r="H379" s="314"/>
      <c r="I379" s="314"/>
    </row>
    <row r="380" spans="1:9" ht="21.75" customHeight="1" x14ac:dyDescent="0.3">
      <c r="A380" s="314"/>
      <c r="B380" s="314"/>
      <c r="C380" s="314"/>
      <c r="D380" s="314"/>
      <c r="E380" s="314"/>
      <c r="F380" s="314"/>
      <c r="G380" s="314"/>
      <c r="H380" s="314"/>
      <c r="I380" s="314"/>
    </row>
    <row r="381" spans="1:9" x14ac:dyDescent="0.3">
      <c r="A381" s="9"/>
      <c r="B381" s="9"/>
      <c r="C381" s="9"/>
      <c r="D381" s="9"/>
      <c r="E381" s="9"/>
      <c r="F381" s="9"/>
      <c r="G381" s="9"/>
      <c r="H381" s="9"/>
      <c r="I381" s="9"/>
    </row>
    <row r="382" spans="1:9" x14ac:dyDescent="0.3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8" x14ac:dyDescent="0.35">
      <c r="A383" s="362" t="s">
        <v>120</v>
      </c>
      <c r="B383" s="362"/>
      <c r="C383" s="229"/>
      <c r="D383" s="229"/>
      <c r="E383" s="229"/>
      <c r="F383" s="229"/>
      <c r="G383" s="229"/>
      <c r="H383" s="23"/>
      <c r="I383" s="23"/>
    </row>
    <row r="384" spans="1:9" x14ac:dyDescent="0.3">
      <c r="A384" s="9"/>
      <c r="B384" s="9"/>
      <c r="C384" s="9"/>
      <c r="D384" s="9"/>
      <c r="E384" s="9"/>
      <c r="F384" s="9"/>
      <c r="G384" s="9"/>
      <c r="H384" s="9"/>
      <c r="I384" s="9"/>
    </row>
    <row r="385" spans="1:9" x14ac:dyDescent="0.3">
      <c r="A385" s="9"/>
      <c r="B385" s="9"/>
      <c r="C385" s="9"/>
      <c r="D385" s="9"/>
      <c r="E385" s="9"/>
      <c r="F385" s="9"/>
      <c r="G385" s="9"/>
      <c r="H385" s="9"/>
      <c r="I385" s="9"/>
    </row>
    <row r="386" spans="1:9" x14ac:dyDescent="0.3">
      <c r="A386" s="360"/>
      <c r="B386" s="360"/>
      <c r="C386" s="360"/>
      <c r="D386" s="9"/>
      <c r="E386" s="9"/>
      <c r="F386" s="360"/>
      <c r="G386" s="360"/>
      <c r="H386" s="360"/>
      <c r="I386" s="9"/>
    </row>
    <row r="387" spans="1:9" x14ac:dyDescent="0.3">
      <c r="A387" s="361"/>
      <c r="B387" s="361"/>
      <c r="C387" s="361"/>
      <c r="D387" s="9"/>
      <c r="E387" s="9"/>
      <c r="F387" s="361"/>
      <c r="G387" s="361"/>
      <c r="H387" s="361"/>
      <c r="I387" s="9"/>
    </row>
    <row r="388" spans="1:9" ht="18" x14ac:dyDescent="0.35">
      <c r="A388" s="254" t="s">
        <v>122</v>
      </c>
      <c r="B388" s="254"/>
      <c r="C388" s="254"/>
      <c r="D388" s="9"/>
      <c r="E388" s="9"/>
      <c r="F388" s="254" t="s">
        <v>21</v>
      </c>
      <c r="G388" s="254"/>
      <c r="H388" s="254"/>
      <c r="I388" s="9"/>
    </row>
    <row r="389" spans="1:9" x14ac:dyDescent="0.3">
      <c r="A389" s="9"/>
      <c r="B389" s="9"/>
      <c r="C389" s="9"/>
      <c r="D389" s="9"/>
      <c r="E389" s="9"/>
      <c r="F389" s="9"/>
      <c r="G389" s="9"/>
      <c r="H389" s="9"/>
      <c r="I389" s="9"/>
    </row>
    <row r="390" spans="1:9" x14ac:dyDescent="0.3">
      <c r="A390" s="278"/>
      <c r="B390" s="278"/>
      <c r="C390" s="278"/>
      <c r="D390" s="9"/>
      <c r="E390" s="9"/>
      <c r="F390" s="278"/>
      <c r="G390" s="278"/>
      <c r="H390" s="278"/>
      <c r="I390" s="9"/>
    </row>
    <row r="391" spans="1:9" x14ac:dyDescent="0.3">
      <c r="A391" s="9"/>
      <c r="B391" s="9"/>
      <c r="C391" s="9"/>
      <c r="D391" s="9"/>
      <c r="E391" s="9"/>
      <c r="F391" s="9"/>
      <c r="G391" s="9"/>
      <c r="H391" s="9"/>
      <c r="I391" s="9"/>
    </row>
    <row r="392" spans="1:9" x14ac:dyDescent="0.3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8" x14ac:dyDescent="0.35">
      <c r="A393" s="254" t="s">
        <v>121</v>
      </c>
      <c r="B393" s="292"/>
      <c r="C393" s="292"/>
      <c r="D393" s="229"/>
      <c r="E393" s="229"/>
      <c r="F393" s="229"/>
      <c r="G393" s="229"/>
      <c r="H393" s="229"/>
      <c r="I393" s="229"/>
    </row>
    <row r="394" spans="1:9" x14ac:dyDescent="0.3">
      <c r="A394" s="9"/>
      <c r="B394" s="9"/>
      <c r="C394" s="9"/>
      <c r="D394" s="9"/>
      <c r="E394" s="9"/>
      <c r="F394" s="9"/>
      <c r="G394" s="9"/>
      <c r="H394" s="9"/>
      <c r="I394" s="9"/>
    </row>
    <row r="395" spans="1:9" x14ac:dyDescent="0.3">
      <c r="A395" s="9"/>
      <c r="B395" s="9"/>
      <c r="C395" s="9"/>
      <c r="D395" s="9"/>
      <c r="E395" s="9"/>
      <c r="F395" s="9"/>
      <c r="G395" s="9"/>
      <c r="H395" s="9"/>
      <c r="I395" s="9"/>
    </row>
    <row r="396" spans="1:9" x14ac:dyDescent="0.3">
      <c r="A396" s="9"/>
      <c r="B396" s="9"/>
      <c r="C396" s="9"/>
      <c r="D396" s="9"/>
      <c r="E396" s="9"/>
      <c r="F396" s="9"/>
      <c r="G396" s="9"/>
      <c r="H396" s="9"/>
      <c r="I396" s="9"/>
    </row>
    <row r="397" spans="1:9" x14ac:dyDescent="0.3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3.4" x14ac:dyDescent="0.45">
      <c r="A398" s="363" t="s">
        <v>112</v>
      </c>
      <c r="B398" s="363"/>
      <c r="C398" s="363"/>
      <c r="D398" s="363"/>
      <c r="E398" s="363"/>
      <c r="F398" s="363"/>
      <c r="G398" s="9"/>
      <c r="H398" s="9"/>
      <c r="I398" s="9"/>
    </row>
    <row r="399" spans="1:9" ht="23.4" x14ac:dyDescent="0.45">
      <c r="A399" s="180"/>
      <c r="B399" s="180"/>
      <c r="C399" s="180"/>
      <c r="D399" s="180"/>
      <c r="E399" s="180"/>
      <c r="F399" s="180"/>
      <c r="G399" s="9"/>
      <c r="H399" s="9"/>
      <c r="I399" s="9"/>
    </row>
    <row r="400" spans="1:9" x14ac:dyDescent="0.3">
      <c r="A400" s="9"/>
      <c r="B400" s="9"/>
      <c r="C400" s="9"/>
      <c r="D400" s="9"/>
      <c r="E400" s="9"/>
      <c r="F400" s="9"/>
      <c r="G400" s="9"/>
      <c r="H400" s="9"/>
      <c r="I400" s="9"/>
    </row>
    <row r="401" spans="1:9" x14ac:dyDescent="0.3">
      <c r="A401" s="9"/>
      <c r="B401" s="9"/>
      <c r="C401" s="9"/>
      <c r="D401" s="9"/>
      <c r="E401" s="9"/>
      <c r="F401" s="9"/>
      <c r="G401" s="9"/>
      <c r="H401" s="9"/>
      <c r="I401" s="9"/>
    </row>
    <row r="402" spans="1:9" x14ac:dyDescent="0.3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1" x14ac:dyDescent="0.4">
      <c r="A403" s="152" t="s">
        <v>113</v>
      </c>
      <c r="B403" s="153"/>
      <c r="C403" s="153"/>
      <c r="D403" s="364">
        <f>Organisaatio!A10</f>
        <v>0</v>
      </c>
      <c r="E403" s="364"/>
      <c r="F403" s="364"/>
      <c r="G403" s="364"/>
      <c r="H403" s="9"/>
      <c r="I403" s="9"/>
    </row>
    <row r="404" spans="1:9" ht="18" x14ac:dyDescent="0.35">
      <c r="A404" s="154"/>
      <c r="B404" s="153"/>
      <c r="C404" s="153"/>
      <c r="D404" s="95"/>
      <c r="E404" s="95"/>
      <c r="F404" s="95"/>
      <c r="G404" s="95"/>
      <c r="H404" s="9"/>
      <c r="I404" s="9"/>
    </row>
    <row r="405" spans="1:9" x14ac:dyDescent="0.3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1" x14ac:dyDescent="0.4">
      <c r="A406" s="152" t="s">
        <v>114</v>
      </c>
      <c r="B406" s="153"/>
      <c r="C406" s="9"/>
      <c r="D406" s="365"/>
      <c r="E406" s="365"/>
      <c r="F406" s="9"/>
      <c r="G406" s="9"/>
      <c r="H406" s="9"/>
      <c r="I406" s="9"/>
    </row>
    <row r="407" spans="1:9" ht="15.6" x14ac:dyDescent="0.3">
      <c r="A407" s="153"/>
      <c r="B407" s="153"/>
      <c r="C407" s="9"/>
      <c r="D407" s="95"/>
      <c r="E407" s="95"/>
      <c r="F407" s="9"/>
      <c r="G407" s="9"/>
      <c r="H407" s="9"/>
      <c r="I407" s="9"/>
    </row>
    <row r="408" spans="1:9" x14ac:dyDescent="0.3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.6" x14ac:dyDescent="0.3">
      <c r="A409" s="155" t="s">
        <v>235</v>
      </c>
      <c r="B409" s="9"/>
      <c r="C409" s="9"/>
      <c r="D409" s="9"/>
      <c r="E409" s="9"/>
      <c r="F409" s="9"/>
      <c r="G409" s="9"/>
      <c r="H409" s="9"/>
      <c r="I409" s="9"/>
    </row>
    <row r="410" spans="1:9" x14ac:dyDescent="0.3">
      <c r="A410" s="9" t="s">
        <v>115</v>
      </c>
      <c r="B410" s="9"/>
      <c r="C410" s="9"/>
      <c r="D410" s="9"/>
      <c r="E410" s="9"/>
      <c r="F410" s="9"/>
      <c r="G410" s="9"/>
      <c r="H410" s="9"/>
      <c r="I410" s="9"/>
    </row>
    <row r="411" spans="1:9" x14ac:dyDescent="0.3">
      <c r="A411" s="9" t="s">
        <v>116</v>
      </c>
      <c r="B411" s="9"/>
      <c r="C411" s="9"/>
      <c r="D411" s="9"/>
      <c r="E411" s="9"/>
      <c r="F411" s="9"/>
      <c r="G411" s="9"/>
      <c r="H411" s="9"/>
      <c r="I411" s="9"/>
    </row>
    <row r="412" spans="1:9" x14ac:dyDescent="0.3">
      <c r="A412" s="9" t="s">
        <v>117</v>
      </c>
      <c r="B412" s="9"/>
      <c r="C412" s="9"/>
      <c r="D412" s="9"/>
      <c r="E412" s="9"/>
      <c r="F412" s="9"/>
      <c r="G412" s="9"/>
      <c r="H412" s="9"/>
      <c r="I412" s="9"/>
    </row>
    <row r="413" spans="1:9" x14ac:dyDescent="0.3">
      <c r="A413" s="9" t="s">
        <v>118</v>
      </c>
      <c r="B413" s="9"/>
      <c r="C413" s="9"/>
      <c r="D413" s="9"/>
      <c r="E413" s="9"/>
      <c r="F413" s="9"/>
      <c r="G413" s="9"/>
      <c r="H413" s="9"/>
      <c r="I413" s="9"/>
    </row>
    <row r="414" spans="1:9" x14ac:dyDescent="0.3">
      <c r="A414" s="9"/>
      <c r="B414" s="9"/>
      <c r="C414" s="9"/>
      <c r="D414" s="9"/>
      <c r="E414" s="9"/>
      <c r="F414" s="9"/>
      <c r="G414" s="9"/>
      <c r="H414" s="9"/>
      <c r="I414" s="9"/>
    </row>
    <row r="415" spans="1:9" x14ac:dyDescent="0.3">
      <c r="A415" s="9"/>
      <c r="B415" s="9"/>
      <c r="C415" s="9"/>
      <c r="D415" s="9"/>
      <c r="E415" s="9"/>
      <c r="F415" s="9"/>
      <c r="G415" s="9"/>
      <c r="H415" s="9"/>
      <c r="I415" s="9"/>
    </row>
    <row r="416" spans="1:9" x14ac:dyDescent="0.3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1" x14ac:dyDescent="0.4">
      <c r="A417" s="152" t="s">
        <v>119</v>
      </c>
      <c r="B417" s="9"/>
      <c r="C417" s="9"/>
      <c r="D417" s="9"/>
      <c r="E417" s="9"/>
      <c r="F417" s="9"/>
      <c r="G417" s="9"/>
      <c r="H417" s="9"/>
      <c r="I417" s="9"/>
    </row>
    <row r="418" spans="1:9" x14ac:dyDescent="0.3">
      <c r="A418" s="9"/>
      <c r="B418" s="9"/>
      <c r="C418" s="9"/>
      <c r="D418" s="9"/>
      <c r="E418" s="9"/>
      <c r="F418" s="9"/>
      <c r="G418" s="9"/>
      <c r="H418" s="9"/>
      <c r="I418" s="9"/>
    </row>
    <row r="419" spans="1:9" x14ac:dyDescent="0.3">
      <c r="A419" s="361"/>
      <c r="B419" s="361"/>
      <c r="C419" s="361"/>
      <c r="D419" s="361"/>
      <c r="E419" s="361"/>
      <c r="F419" s="361"/>
      <c r="G419" s="361"/>
      <c r="H419" s="361"/>
      <c r="I419" s="361"/>
    </row>
    <row r="420" spans="1:9" ht="22.5" customHeight="1" x14ac:dyDescent="0.3">
      <c r="A420" s="314"/>
      <c r="B420" s="314"/>
      <c r="C420" s="314"/>
      <c r="D420" s="314"/>
      <c r="E420" s="314"/>
      <c r="F420" s="314"/>
      <c r="G420" s="314"/>
      <c r="H420" s="314"/>
      <c r="I420" s="314"/>
    </row>
    <row r="421" spans="1:9" ht="22.5" customHeight="1" x14ac:dyDescent="0.3">
      <c r="A421" s="314"/>
      <c r="B421" s="314"/>
      <c r="C421" s="314"/>
      <c r="D421" s="314"/>
      <c r="E421" s="314"/>
      <c r="F421" s="314"/>
      <c r="G421" s="314"/>
      <c r="H421" s="314"/>
      <c r="I421" s="314"/>
    </row>
    <row r="422" spans="1:9" ht="22.5" customHeight="1" x14ac:dyDescent="0.3">
      <c r="A422" s="314"/>
      <c r="B422" s="314"/>
      <c r="C422" s="314"/>
      <c r="D422" s="314"/>
      <c r="E422" s="314"/>
      <c r="F422" s="314"/>
      <c r="G422" s="314"/>
      <c r="H422" s="314"/>
      <c r="I422" s="314"/>
    </row>
    <row r="423" spans="1:9" ht="22.5" customHeight="1" x14ac:dyDescent="0.3">
      <c r="A423" s="314"/>
      <c r="B423" s="314"/>
      <c r="C423" s="314"/>
      <c r="D423" s="314"/>
      <c r="E423" s="314"/>
      <c r="F423" s="314"/>
      <c r="G423" s="314"/>
      <c r="H423" s="314"/>
      <c r="I423" s="314"/>
    </row>
    <row r="424" spans="1:9" ht="23.25" customHeight="1" x14ac:dyDescent="0.3">
      <c r="A424" s="314"/>
      <c r="B424" s="314"/>
      <c r="C424" s="314"/>
      <c r="D424" s="314"/>
      <c r="E424" s="314"/>
      <c r="F424" s="314"/>
      <c r="G424" s="314"/>
      <c r="H424" s="314"/>
      <c r="I424" s="314"/>
    </row>
    <row r="425" spans="1:9" x14ac:dyDescent="0.3">
      <c r="A425" s="9"/>
      <c r="B425" s="9"/>
      <c r="C425" s="9"/>
      <c r="D425" s="9"/>
      <c r="E425" s="9"/>
      <c r="F425" s="9"/>
      <c r="G425" s="9"/>
      <c r="H425" s="9"/>
      <c r="I425" s="9"/>
    </row>
    <row r="426" spans="1:9" x14ac:dyDescent="0.3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8" x14ac:dyDescent="0.35">
      <c r="A427" s="362" t="s">
        <v>120</v>
      </c>
      <c r="B427" s="362"/>
      <c r="C427" s="229"/>
      <c r="D427" s="229"/>
      <c r="E427" s="229"/>
      <c r="F427" s="229"/>
      <c r="G427" s="229"/>
      <c r="H427" s="23"/>
      <c r="I427" s="23"/>
    </row>
    <row r="428" spans="1:9" x14ac:dyDescent="0.3">
      <c r="A428" s="9"/>
      <c r="B428" s="9"/>
      <c r="C428" s="9"/>
      <c r="D428" s="9"/>
      <c r="E428" s="9"/>
      <c r="F428" s="9"/>
      <c r="G428" s="9"/>
      <c r="H428" s="9"/>
      <c r="I428" s="9"/>
    </row>
    <row r="429" spans="1:9" x14ac:dyDescent="0.3">
      <c r="A429" s="9"/>
      <c r="B429" s="9"/>
      <c r="C429" s="9"/>
      <c r="D429" s="9"/>
      <c r="E429" s="9"/>
      <c r="F429" s="9"/>
      <c r="G429" s="9"/>
      <c r="H429" s="9"/>
      <c r="I429" s="9"/>
    </row>
    <row r="430" spans="1:9" x14ac:dyDescent="0.3">
      <c r="A430" s="360"/>
      <c r="B430" s="360"/>
      <c r="C430" s="360"/>
      <c r="D430" s="9"/>
      <c r="E430" s="9"/>
      <c r="F430" s="360"/>
      <c r="G430" s="360"/>
      <c r="H430" s="360"/>
      <c r="I430" s="9"/>
    </row>
    <row r="431" spans="1:9" x14ac:dyDescent="0.3">
      <c r="A431" s="361"/>
      <c r="B431" s="361"/>
      <c r="C431" s="361"/>
      <c r="D431" s="9"/>
      <c r="E431" s="9"/>
      <c r="F431" s="361"/>
      <c r="G431" s="361"/>
      <c r="H431" s="361"/>
      <c r="I431" s="9"/>
    </row>
    <row r="432" spans="1:9" ht="18" x14ac:dyDescent="0.35">
      <c r="A432" s="254" t="s">
        <v>122</v>
      </c>
      <c r="B432" s="254"/>
      <c r="C432" s="254"/>
      <c r="D432" s="9"/>
      <c r="E432" s="9"/>
      <c r="F432" s="254" t="s">
        <v>21</v>
      </c>
      <c r="G432" s="254"/>
      <c r="H432" s="254"/>
      <c r="I432" s="9"/>
    </row>
    <row r="433" spans="1:9" x14ac:dyDescent="0.3">
      <c r="A433" s="9"/>
      <c r="B433" s="9"/>
      <c r="C433" s="9"/>
      <c r="D433" s="9"/>
      <c r="E433" s="9"/>
      <c r="F433" s="9"/>
      <c r="G433" s="9"/>
      <c r="H433" s="9"/>
      <c r="I433" s="9"/>
    </row>
    <row r="434" spans="1:9" x14ac:dyDescent="0.3">
      <c r="A434" s="278"/>
      <c r="B434" s="278"/>
      <c r="C434" s="278"/>
      <c r="D434" s="9"/>
      <c r="E434" s="9"/>
      <c r="F434" s="278"/>
      <c r="G434" s="278"/>
      <c r="H434" s="278"/>
      <c r="I434" s="9"/>
    </row>
    <row r="435" spans="1:9" x14ac:dyDescent="0.3">
      <c r="A435" s="9"/>
      <c r="B435" s="9"/>
      <c r="C435" s="9"/>
      <c r="D435" s="9"/>
      <c r="E435" s="9"/>
      <c r="F435" s="9"/>
      <c r="G435" s="9"/>
      <c r="H435" s="9"/>
      <c r="I435" s="9"/>
    </row>
    <row r="436" spans="1:9" x14ac:dyDescent="0.3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8" x14ac:dyDescent="0.35">
      <c r="A437" s="254" t="s">
        <v>121</v>
      </c>
      <c r="B437" s="292"/>
      <c r="C437" s="292"/>
      <c r="D437" s="229"/>
      <c r="E437" s="229"/>
      <c r="F437" s="229"/>
      <c r="G437" s="229"/>
      <c r="H437" s="229"/>
      <c r="I437" s="229"/>
    </row>
    <row r="438" spans="1:9" x14ac:dyDescent="0.3">
      <c r="A438" s="9"/>
      <c r="B438" s="9"/>
      <c r="C438" s="9"/>
      <c r="D438" s="9"/>
      <c r="E438" s="9"/>
      <c r="F438" s="9"/>
      <c r="G438" s="9"/>
      <c r="H438" s="9"/>
      <c r="I438" s="9"/>
    </row>
    <row r="439" spans="1:9" x14ac:dyDescent="0.3">
      <c r="A439" s="9"/>
      <c r="B439" s="9"/>
      <c r="C439" s="9"/>
      <c r="D439" s="9"/>
      <c r="E439" s="9"/>
      <c r="F439" s="9"/>
      <c r="G439" s="9"/>
      <c r="H439" s="9"/>
      <c r="I439" s="9"/>
    </row>
    <row r="440" spans="1:9" x14ac:dyDescent="0.3">
      <c r="A440" s="9"/>
      <c r="B440" s="9"/>
      <c r="C440" s="9"/>
      <c r="D440" s="9"/>
      <c r="E440" s="9"/>
      <c r="F440" s="9"/>
      <c r="G440" s="9"/>
      <c r="H440" s="9"/>
      <c r="I440" s="9"/>
    </row>
  </sheetData>
  <sheetProtection password="D51B" sheet="1" objects="1" scenarios="1" selectLockedCells="1"/>
  <mergeCells count="190">
    <mergeCell ref="A46:F46"/>
    <mergeCell ref="D51:G51"/>
    <mergeCell ref="D54:E54"/>
    <mergeCell ref="A67:I67"/>
    <mergeCell ref="A68:I68"/>
    <mergeCell ref="A2:F2"/>
    <mergeCell ref="D7:G7"/>
    <mergeCell ref="D10:E10"/>
    <mergeCell ref="A31:B31"/>
    <mergeCell ref="A23:I23"/>
    <mergeCell ref="A24:I24"/>
    <mergeCell ref="A25:I25"/>
    <mergeCell ref="A26:I26"/>
    <mergeCell ref="A27:I27"/>
    <mergeCell ref="A28:I28"/>
    <mergeCell ref="A41:C41"/>
    <mergeCell ref="A36:C36"/>
    <mergeCell ref="F36:H36"/>
    <mergeCell ref="C31:G31"/>
    <mergeCell ref="A38:C38"/>
    <mergeCell ref="F38:H38"/>
    <mergeCell ref="A34:C35"/>
    <mergeCell ref="F34:H35"/>
    <mergeCell ref="D41:I41"/>
    <mergeCell ref="A78:C79"/>
    <mergeCell ref="F78:H79"/>
    <mergeCell ref="A80:C80"/>
    <mergeCell ref="F80:H80"/>
    <mergeCell ref="A82:C82"/>
    <mergeCell ref="F82:H82"/>
    <mergeCell ref="A69:I69"/>
    <mergeCell ref="A70:I70"/>
    <mergeCell ref="A71:I71"/>
    <mergeCell ref="A72:I72"/>
    <mergeCell ref="A75:B75"/>
    <mergeCell ref="C75:G75"/>
    <mergeCell ref="A111:I111"/>
    <mergeCell ref="A112:I112"/>
    <mergeCell ref="A113:I113"/>
    <mergeCell ref="A114:I114"/>
    <mergeCell ref="A115:I115"/>
    <mergeCell ref="A85:C85"/>
    <mergeCell ref="D85:I85"/>
    <mergeCell ref="A90:F90"/>
    <mergeCell ref="D95:G95"/>
    <mergeCell ref="D98:E98"/>
    <mergeCell ref="A124:C124"/>
    <mergeCell ref="F124:H124"/>
    <mergeCell ref="A126:C126"/>
    <mergeCell ref="F126:H126"/>
    <mergeCell ref="A129:C129"/>
    <mergeCell ref="D129:I129"/>
    <mergeCell ref="A116:I116"/>
    <mergeCell ref="A119:B119"/>
    <mergeCell ref="C119:G119"/>
    <mergeCell ref="A122:C123"/>
    <mergeCell ref="F122:H123"/>
    <mergeCell ref="A157:I157"/>
    <mergeCell ref="A158:I158"/>
    <mergeCell ref="A159:I159"/>
    <mergeCell ref="A160:I160"/>
    <mergeCell ref="A163:B163"/>
    <mergeCell ref="C163:G163"/>
    <mergeCell ref="A134:F134"/>
    <mergeCell ref="D139:G139"/>
    <mergeCell ref="D142:E142"/>
    <mergeCell ref="A155:I155"/>
    <mergeCell ref="A156:I156"/>
    <mergeCell ref="A173:C173"/>
    <mergeCell ref="D173:I173"/>
    <mergeCell ref="A178:F178"/>
    <mergeCell ref="D183:G183"/>
    <mergeCell ref="D186:E186"/>
    <mergeCell ref="A166:C167"/>
    <mergeCell ref="F166:H167"/>
    <mergeCell ref="A168:C168"/>
    <mergeCell ref="F168:H168"/>
    <mergeCell ref="A170:C170"/>
    <mergeCell ref="F170:H170"/>
    <mergeCell ref="A204:I204"/>
    <mergeCell ref="A207:B207"/>
    <mergeCell ref="C207:G207"/>
    <mergeCell ref="A210:C211"/>
    <mergeCell ref="F210:H211"/>
    <mergeCell ref="A199:I199"/>
    <mergeCell ref="A200:I200"/>
    <mergeCell ref="A201:I201"/>
    <mergeCell ref="A202:I202"/>
    <mergeCell ref="A203:I203"/>
    <mergeCell ref="A222:F222"/>
    <mergeCell ref="D227:G227"/>
    <mergeCell ref="D230:E230"/>
    <mergeCell ref="A243:I243"/>
    <mergeCell ref="A244:I244"/>
    <mergeCell ref="A212:C212"/>
    <mergeCell ref="F212:H212"/>
    <mergeCell ref="A214:C214"/>
    <mergeCell ref="F214:H214"/>
    <mergeCell ref="A217:C217"/>
    <mergeCell ref="D217:I217"/>
    <mergeCell ref="A254:C255"/>
    <mergeCell ref="F254:H255"/>
    <mergeCell ref="A256:C256"/>
    <mergeCell ref="F256:H256"/>
    <mergeCell ref="A258:C258"/>
    <mergeCell ref="F258:H258"/>
    <mergeCell ref="A245:I245"/>
    <mergeCell ref="A246:I246"/>
    <mergeCell ref="A247:I247"/>
    <mergeCell ref="A248:I248"/>
    <mergeCell ref="A251:B251"/>
    <mergeCell ref="C251:G251"/>
    <mergeCell ref="A287:I287"/>
    <mergeCell ref="A288:I288"/>
    <mergeCell ref="A289:I289"/>
    <mergeCell ref="A290:I290"/>
    <mergeCell ref="A291:I291"/>
    <mergeCell ref="A261:C261"/>
    <mergeCell ref="D261:I261"/>
    <mergeCell ref="A266:F266"/>
    <mergeCell ref="D271:G271"/>
    <mergeCell ref="D274:E274"/>
    <mergeCell ref="A300:C300"/>
    <mergeCell ref="F300:H300"/>
    <mergeCell ref="A302:C302"/>
    <mergeCell ref="F302:H302"/>
    <mergeCell ref="A305:C305"/>
    <mergeCell ref="D305:I305"/>
    <mergeCell ref="A292:I292"/>
    <mergeCell ref="A295:B295"/>
    <mergeCell ref="C295:G295"/>
    <mergeCell ref="A298:C299"/>
    <mergeCell ref="F298:H299"/>
    <mergeCell ref="A333:I333"/>
    <mergeCell ref="A334:I334"/>
    <mergeCell ref="A335:I335"/>
    <mergeCell ref="A336:I336"/>
    <mergeCell ref="A339:B339"/>
    <mergeCell ref="C339:G339"/>
    <mergeCell ref="A310:F310"/>
    <mergeCell ref="D315:G315"/>
    <mergeCell ref="D318:E318"/>
    <mergeCell ref="A331:I331"/>
    <mergeCell ref="A332:I332"/>
    <mergeCell ref="A349:C349"/>
    <mergeCell ref="D349:I349"/>
    <mergeCell ref="A354:F354"/>
    <mergeCell ref="D359:G359"/>
    <mergeCell ref="D362:E362"/>
    <mergeCell ref="A342:C343"/>
    <mergeCell ref="F342:H343"/>
    <mergeCell ref="A344:C344"/>
    <mergeCell ref="F344:H344"/>
    <mergeCell ref="A346:C346"/>
    <mergeCell ref="F346:H346"/>
    <mergeCell ref="A380:I380"/>
    <mergeCell ref="A383:B383"/>
    <mergeCell ref="C383:G383"/>
    <mergeCell ref="A386:C387"/>
    <mergeCell ref="F386:H387"/>
    <mergeCell ref="A375:I375"/>
    <mergeCell ref="A376:I376"/>
    <mergeCell ref="A377:I377"/>
    <mergeCell ref="A378:I378"/>
    <mergeCell ref="A379:I379"/>
    <mergeCell ref="A398:F398"/>
    <mergeCell ref="D403:G403"/>
    <mergeCell ref="D406:E406"/>
    <mergeCell ref="A419:I419"/>
    <mergeCell ref="A420:I420"/>
    <mergeCell ref="A388:C388"/>
    <mergeCell ref="F388:H388"/>
    <mergeCell ref="A390:C390"/>
    <mergeCell ref="F390:H390"/>
    <mergeCell ref="A393:C393"/>
    <mergeCell ref="D393:I393"/>
    <mergeCell ref="A437:C437"/>
    <mergeCell ref="D437:I437"/>
    <mergeCell ref="A430:C431"/>
    <mergeCell ref="F430:H431"/>
    <mergeCell ref="A432:C432"/>
    <mergeCell ref="F432:H432"/>
    <mergeCell ref="A434:C434"/>
    <mergeCell ref="F434:H434"/>
    <mergeCell ref="A421:I421"/>
    <mergeCell ref="A422:I422"/>
    <mergeCell ref="A423:I423"/>
    <mergeCell ref="A424:I424"/>
    <mergeCell ref="A427:B427"/>
    <mergeCell ref="C427:G427"/>
  </mergeCells>
  <pageMargins left="0.7" right="0.7" top="0.75" bottom="0.75" header="0.3" footer="0.3"/>
  <pageSetup paperSize="9" orientation="portrait" horizont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0"/>
  <sheetViews>
    <sheetView workbookViewId="0">
      <selection activeCell="L12" sqref="L12"/>
    </sheetView>
  </sheetViews>
  <sheetFormatPr defaultRowHeight="14.4" x14ac:dyDescent="0.3"/>
  <cols>
    <col min="1" max="1" width="5.109375" customWidth="1"/>
    <col min="6" max="6" width="3.109375" customWidth="1"/>
    <col min="7" max="7" width="1.33203125" customWidth="1"/>
    <col min="8" max="8" width="10.44140625" customWidth="1"/>
    <col min="9" max="9" width="10.33203125" customWidth="1"/>
    <col min="10" max="10" width="1.44140625" customWidth="1"/>
  </cols>
  <sheetData>
    <row r="1" spans="1:12" ht="21" x14ac:dyDescent="0.4">
      <c r="A1" s="9"/>
      <c r="B1" s="217" t="s">
        <v>123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" x14ac:dyDescent="0.35">
      <c r="A3" s="391" t="s">
        <v>124</v>
      </c>
      <c r="B3" s="391"/>
      <c r="C3" s="391"/>
      <c r="D3" s="288">
        <f>Organisaatio!A10</f>
        <v>0</v>
      </c>
      <c r="E3" s="288"/>
      <c r="F3" s="288"/>
      <c r="G3" s="288"/>
      <c r="H3" s="288"/>
      <c r="I3" s="288"/>
      <c r="J3" s="288"/>
      <c r="K3" s="9"/>
      <c r="L3" s="9"/>
    </row>
    <row r="4" spans="1:12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3">
      <c r="A5" s="386" t="s">
        <v>125</v>
      </c>
      <c r="B5" s="386"/>
      <c r="C5" s="386"/>
      <c r="D5" s="179"/>
      <c r="E5" s="386" t="s">
        <v>126</v>
      </c>
      <c r="F5" s="386"/>
      <c r="G5" s="386"/>
      <c r="H5" s="386"/>
      <c r="I5" s="229"/>
      <c r="J5" s="229"/>
      <c r="K5" s="229"/>
      <c r="L5" s="229"/>
    </row>
    <row r="6" spans="1:12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3">
      <c r="A7" s="386" t="s">
        <v>127</v>
      </c>
      <c r="B7" s="386"/>
      <c r="C7" s="361"/>
      <c r="D7" s="361"/>
      <c r="E7" s="103" t="s">
        <v>128</v>
      </c>
      <c r="F7" s="103"/>
      <c r="G7" s="103"/>
      <c r="H7" s="43"/>
      <c r="I7" s="43"/>
      <c r="J7" s="229"/>
      <c r="K7" s="229"/>
      <c r="L7" s="229"/>
    </row>
    <row r="8" spans="1:12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3">
      <c r="A9" s="386" t="s">
        <v>129</v>
      </c>
      <c r="B9" s="386"/>
      <c r="C9" s="229"/>
      <c r="D9" s="229"/>
      <c r="E9" s="9"/>
      <c r="F9" s="9"/>
      <c r="G9" s="9"/>
      <c r="H9" s="9"/>
      <c r="I9" s="9"/>
      <c r="J9" s="9"/>
      <c r="K9" s="9"/>
      <c r="L9" s="9"/>
    </row>
    <row r="10" spans="1:12" x14ac:dyDescent="0.3">
      <c r="A10" s="9"/>
      <c r="B10" s="9"/>
      <c r="C10" s="9"/>
      <c r="D10" s="9"/>
      <c r="E10" s="9"/>
      <c r="F10" s="9"/>
      <c r="G10" s="23"/>
      <c r="H10" s="9"/>
      <c r="I10" s="9"/>
      <c r="J10" s="23"/>
      <c r="K10" s="9"/>
      <c r="L10" s="9"/>
    </row>
    <row r="11" spans="1:12" ht="18.899999999999999" customHeight="1" x14ac:dyDescent="0.3">
      <c r="A11" s="387" t="s">
        <v>130</v>
      </c>
      <c r="B11" s="387"/>
      <c r="C11" s="387"/>
      <c r="D11" s="387"/>
      <c r="E11" s="388" t="s">
        <v>133</v>
      </c>
      <c r="F11" s="389"/>
      <c r="G11" s="372"/>
      <c r="H11" s="156" t="s">
        <v>134</v>
      </c>
      <c r="I11" s="156" t="s">
        <v>135</v>
      </c>
      <c r="J11" s="372"/>
      <c r="K11" s="156" t="s">
        <v>132</v>
      </c>
      <c r="L11" s="156" t="s">
        <v>131</v>
      </c>
    </row>
    <row r="12" spans="1:12" ht="18.899999999999999" customHeight="1" x14ac:dyDescent="0.3">
      <c r="A12" s="373">
        <v>1</v>
      </c>
      <c r="B12" s="374"/>
      <c r="C12" s="375"/>
      <c r="D12" s="376"/>
      <c r="E12" s="377"/>
      <c r="F12" s="378"/>
      <c r="G12" s="372"/>
      <c r="H12" s="142"/>
      <c r="I12" s="142"/>
      <c r="J12" s="372"/>
      <c r="K12" s="142"/>
      <c r="L12" s="142"/>
    </row>
    <row r="13" spans="1:12" ht="18.899999999999999" customHeight="1" x14ac:dyDescent="0.3">
      <c r="A13" s="373"/>
      <c r="B13" s="379"/>
      <c r="C13" s="380"/>
      <c r="D13" s="381"/>
      <c r="E13" s="382"/>
      <c r="F13" s="383"/>
      <c r="G13" s="372"/>
      <c r="H13" s="143"/>
      <c r="I13" s="143"/>
      <c r="J13" s="372"/>
      <c r="K13" s="143"/>
      <c r="L13" s="143"/>
    </row>
    <row r="14" spans="1:12" ht="18.899999999999999" customHeight="1" x14ac:dyDescent="0.3">
      <c r="A14" s="373">
        <v>2</v>
      </c>
      <c r="B14" s="374"/>
      <c r="C14" s="375"/>
      <c r="D14" s="376"/>
      <c r="E14" s="384"/>
      <c r="F14" s="385"/>
      <c r="G14" s="372"/>
      <c r="H14" s="142"/>
      <c r="I14" s="142"/>
      <c r="J14" s="372"/>
      <c r="K14" s="142"/>
      <c r="L14" s="142"/>
    </row>
    <row r="15" spans="1:12" ht="18.899999999999999" customHeight="1" x14ac:dyDescent="0.3">
      <c r="A15" s="373"/>
      <c r="B15" s="379"/>
      <c r="C15" s="380"/>
      <c r="D15" s="381"/>
      <c r="E15" s="382"/>
      <c r="F15" s="383"/>
      <c r="G15" s="372"/>
      <c r="H15" s="143"/>
      <c r="I15" s="143"/>
      <c r="J15" s="372"/>
      <c r="K15" s="143"/>
      <c r="L15" s="143"/>
    </row>
    <row r="16" spans="1:12" ht="18.899999999999999" customHeight="1" x14ac:dyDescent="0.3">
      <c r="A16" s="373">
        <v>3</v>
      </c>
      <c r="B16" s="374"/>
      <c r="C16" s="375"/>
      <c r="D16" s="376"/>
      <c r="E16" s="384"/>
      <c r="F16" s="385"/>
      <c r="G16" s="372"/>
      <c r="H16" s="142"/>
      <c r="I16" s="142"/>
      <c r="J16" s="372"/>
      <c r="K16" s="142"/>
      <c r="L16" s="142"/>
    </row>
    <row r="17" spans="1:12" ht="18.899999999999999" customHeight="1" x14ac:dyDescent="0.3">
      <c r="A17" s="373"/>
      <c r="B17" s="379"/>
      <c r="C17" s="380"/>
      <c r="D17" s="381"/>
      <c r="E17" s="382"/>
      <c r="F17" s="383"/>
      <c r="G17" s="372"/>
      <c r="H17" s="143"/>
      <c r="I17" s="143"/>
      <c r="J17" s="372"/>
      <c r="K17" s="143"/>
      <c r="L17" s="143"/>
    </row>
    <row r="18" spans="1:12" ht="18.899999999999999" customHeight="1" x14ac:dyDescent="0.3">
      <c r="A18" s="373">
        <v>4</v>
      </c>
      <c r="B18" s="374"/>
      <c r="C18" s="375"/>
      <c r="D18" s="376"/>
      <c r="E18" s="384"/>
      <c r="F18" s="385"/>
      <c r="G18" s="372"/>
      <c r="H18" s="142"/>
      <c r="I18" s="142"/>
      <c r="J18" s="372"/>
      <c r="K18" s="142"/>
      <c r="L18" s="142"/>
    </row>
    <row r="19" spans="1:12" ht="18.899999999999999" customHeight="1" x14ac:dyDescent="0.3">
      <c r="A19" s="373"/>
      <c r="B19" s="379"/>
      <c r="C19" s="380"/>
      <c r="D19" s="381"/>
      <c r="E19" s="382"/>
      <c r="F19" s="383"/>
      <c r="G19" s="372"/>
      <c r="H19" s="143"/>
      <c r="I19" s="143"/>
      <c r="J19" s="372"/>
      <c r="K19" s="143"/>
      <c r="L19" s="143"/>
    </row>
    <row r="20" spans="1:12" ht="18.899999999999999" customHeight="1" x14ac:dyDescent="0.3">
      <c r="A20" s="373">
        <v>5</v>
      </c>
      <c r="B20" s="374"/>
      <c r="C20" s="375"/>
      <c r="D20" s="376"/>
      <c r="E20" s="384"/>
      <c r="F20" s="385"/>
      <c r="G20" s="372"/>
      <c r="H20" s="142"/>
      <c r="I20" s="142"/>
      <c r="J20" s="372"/>
      <c r="K20" s="142"/>
      <c r="L20" s="142"/>
    </row>
    <row r="21" spans="1:12" ht="18.899999999999999" customHeight="1" x14ac:dyDescent="0.3">
      <c r="A21" s="373"/>
      <c r="B21" s="379"/>
      <c r="C21" s="380"/>
      <c r="D21" s="381"/>
      <c r="E21" s="382"/>
      <c r="F21" s="383"/>
      <c r="G21" s="372"/>
      <c r="H21" s="143"/>
      <c r="I21" s="143"/>
      <c r="J21" s="372"/>
      <c r="K21" s="143"/>
      <c r="L21" s="143"/>
    </row>
    <row r="22" spans="1:12" ht="18.899999999999999" customHeight="1" x14ac:dyDescent="0.3">
      <c r="A22" s="373">
        <v>6</v>
      </c>
      <c r="B22" s="374"/>
      <c r="C22" s="375"/>
      <c r="D22" s="376"/>
      <c r="E22" s="384"/>
      <c r="F22" s="385"/>
      <c r="G22" s="372"/>
      <c r="H22" s="142"/>
      <c r="I22" s="142"/>
      <c r="J22" s="372"/>
      <c r="K22" s="142"/>
      <c r="L22" s="142"/>
    </row>
    <row r="23" spans="1:12" ht="18.899999999999999" customHeight="1" x14ac:dyDescent="0.3">
      <c r="A23" s="390"/>
      <c r="B23" s="379"/>
      <c r="C23" s="380"/>
      <c r="D23" s="381"/>
      <c r="E23" s="382"/>
      <c r="F23" s="383"/>
      <c r="G23" s="372"/>
      <c r="H23" s="143"/>
      <c r="I23" s="143"/>
      <c r="J23" s="372"/>
      <c r="K23" s="143"/>
      <c r="L23" s="143"/>
    </row>
    <row r="24" spans="1:12" ht="18.899999999999999" customHeight="1" x14ac:dyDescent="0.35">
      <c r="A24" s="371" t="s">
        <v>136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</row>
    <row r="25" spans="1:12" ht="18.899999999999999" customHeight="1" x14ac:dyDescent="0.3">
      <c r="A25" s="368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</row>
    <row r="26" spans="1:12" ht="18.899999999999999" customHeight="1" x14ac:dyDescent="0.3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</row>
    <row r="27" spans="1:12" ht="18.899999999999999" customHeight="1" x14ac:dyDescent="0.3">
      <c r="A27" s="368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</row>
    <row r="28" spans="1:12" ht="18.899999999999999" customHeight="1" x14ac:dyDescent="0.3">
      <c r="A28" s="368"/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</row>
    <row r="29" spans="1:12" ht="24.9" customHeight="1" x14ac:dyDescent="0.4">
      <c r="A29" s="369" t="s">
        <v>137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70"/>
    </row>
    <row r="30" spans="1:12" ht="18.899999999999999" customHeight="1" x14ac:dyDescent="0.3">
      <c r="A30" s="368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</row>
    <row r="31" spans="1:12" ht="18.899999999999999" customHeight="1" x14ac:dyDescent="0.3">
      <c r="A31" s="368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</row>
    <row r="32" spans="1:12" ht="18.899999999999999" customHeight="1" x14ac:dyDescent="0.3">
      <c r="A32" s="368"/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</row>
    <row r="33" spans="1:12" ht="18.899999999999999" customHeight="1" x14ac:dyDescent="0.3">
      <c r="A33" s="9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</row>
    <row r="34" spans="1:12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8" x14ac:dyDescent="0.35">
      <c r="A35" s="9"/>
      <c r="B35" s="254" t="s">
        <v>120</v>
      </c>
      <c r="C35" s="292"/>
      <c r="D35" s="292"/>
      <c r="E35" s="9"/>
      <c r="F35" s="229"/>
      <c r="G35" s="229"/>
      <c r="H35" s="229"/>
      <c r="I35" s="229"/>
      <c r="J35" s="229"/>
      <c r="K35" s="229"/>
      <c r="L35" s="9"/>
    </row>
    <row r="36" spans="1:12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3">
      <c r="A37" s="9"/>
      <c r="B37" s="23"/>
      <c r="C37" s="23"/>
      <c r="D37" s="23"/>
      <c r="E37" s="23"/>
      <c r="F37" s="9"/>
      <c r="G37" s="9"/>
      <c r="H37" s="9"/>
      <c r="I37" s="9"/>
      <c r="J37" s="9"/>
      <c r="K37" s="9"/>
      <c r="L37" s="9"/>
    </row>
    <row r="38" spans="1:12" x14ac:dyDescent="0.3">
      <c r="A38" s="9"/>
      <c r="B38" s="8"/>
      <c r="C38" s="8"/>
      <c r="D38" s="8"/>
      <c r="E38" s="8"/>
      <c r="F38" s="9"/>
      <c r="G38" s="9"/>
      <c r="H38" s="23"/>
      <c r="I38" s="8"/>
      <c r="J38" s="8"/>
      <c r="K38" s="8"/>
      <c r="L38" s="8"/>
    </row>
    <row r="39" spans="1:12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3">
      <c r="A40" s="9"/>
      <c r="B40" s="366" t="s">
        <v>138</v>
      </c>
      <c r="C40" s="366"/>
      <c r="D40" s="366"/>
      <c r="E40" s="366"/>
      <c r="F40" s="9"/>
      <c r="G40" s="9"/>
      <c r="H40" s="9"/>
      <c r="I40" s="367" t="s">
        <v>59</v>
      </c>
      <c r="J40" s="367"/>
      <c r="K40" s="367"/>
      <c r="L40" s="367"/>
    </row>
    <row r="41" spans="1:12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21" x14ac:dyDescent="0.4">
      <c r="A44" s="9"/>
      <c r="B44" s="217" t="s">
        <v>123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</row>
    <row r="45" spans="1:12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8" x14ac:dyDescent="0.35">
      <c r="A46" s="391" t="s">
        <v>124</v>
      </c>
      <c r="B46" s="391"/>
      <c r="C46" s="391"/>
      <c r="D46" s="288">
        <f>Organisaatio!A10</f>
        <v>0</v>
      </c>
      <c r="E46" s="288"/>
      <c r="F46" s="288"/>
      <c r="G46" s="288"/>
      <c r="H46" s="288"/>
      <c r="I46" s="288"/>
      <c r="J46" s="288"/>
      <c r="K46" s="9"/>
      <c r="L46" s="9"/>
    </row>
    <row r="47" spans="1:12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x14ac:dyDescent="0.3">
      <c r="A48" s="386" t="s">
        <v>125</v>
      </c>
      <c r="B48" s="386"/>
      <c r="C48" s="386"/>
      <c r="D48" s="179"/>
      <c r="E48" s="386" t="s">
        <v>126</v>
      </c>
      <c r="F48" s="386"/>
      <c r="G48" s="386"/>
      <c r="H48" s="386"/>
      <c r="I48" s="229"/>
      <c r="J48" s="229"/>
      <c r="K48" s="229"/>
      <c r="L48" s="229"/>
    </row>
    <row r="49" spans="1:12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3">
      <c r="A50" s="386" t="s">
        <v>127</v>
      </c>
      <c r="B50" s="386"/>
      <c r="C50" s="361"/>
      <c r="D50" s="361"/>
      <c r="E50" s="103" t="s">
        <v>128</v>
      </c>
      <c r="F50" s="103"/>
      <c r="G50" s="103"/>
      <c r="H50" s="43"/>
      <c r="I50" s="43"/>
      <c r="J50" s="229"/>
      <c r="K50" s="229"/>
      <c r="L50" s="229"/>
    </row>
    <row r="51" spans="1:12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3">
      <c r="A52" s="386" t="s">
        <v>129</v>
      </c>
      <c r="B52" s="386"/>
      <c r="C52" s="229"/>
      <c r="D52" s="229"/>
      <c r="E52" s="9"/>
      <c r="F52" s="9"/>
      <c r="G52" s="9"/>
      <c r="H52" s="9"/>
      <c r="I52" s="9"/>
      <c r="J52" s="9"/>
      <c r="K52" s="9"/>
      <c r="L52" s="9"/>
    </row>
    <row r="53" spans="1:12" x14ac:dyDescent="0.3">
      <c r="A53" s="9"/>
      <c r="B53" s="9"/>
      <c r="C53" s="9"/>
      <c r="D53" s="9"/>
      <c r="E53" s="9"/>
      <c r="F53" s="9"/>
      <c r="G53" s="23"/>
      <c r="H53" s="9"/>
      <c r="I53" s="9"/>
      <c r="J53" s="23"/>
      <c r="K53" s="9"/>
      <c r="L53" s="9"/>
    </row>
    <row r="54" spans="1:12" ht="15.6" x14ac:dyDescent="0.3">
      <c r="A54" s="387" t="s">
        <v>130</v>
      </c>
      <c r="B54" s="387"/>
      <c r="C54" s="387"/>
      <c r="D54" s="387"/>
      <c r="E54" s="388" t="s">
        <v>133</v>
      </c>
      <c r="F54" s="389"/>
      <c r="G54" s="372"/>
      <c r="H54" s="156" t="s">
        <v>134</v>
      </c>
      <c r="I54" s="156" t="s">
        <v>135</v>
      </c>
      <c r="J54" s="372"/>
      <c r="K54" s="156" t="s">
        <v>132</v>
      </c>
      <c r="L54" s="156" t="s">
        <v>131</v>
      </c>
    </row>
    <row r="55" spans="1:12" ht="19.5" customHeight="1" x14ac:dyDescent="0.3">
      <c r="A55" s="373">
        <v>1</v>
      </c>
      <c r="B55" s="374"/>
      <c r="C55" s="375"/>
      <c r="D55" s="376"/>
      <c r="E55" s="377"/>
      <c r="F55" s="378"/>
      <c r="G55" s="372"/>
      <c r="H55" s="142"/>
      <c r="I55" s="142"/>
      <c r="J55" s="372"/>
      <c r="K55" s="142"/>
      <c r="L55" s="142"/>
    </row>
    <row r="56" spans="1:12" ht="19.5" customHeight="1" x14ac:dyDescent="0.3">
      <c r="A56" s="373"/>
      <c r="B56" s="379"/>
      <c r="C56" s="380"/>
      <c r="D56" s="381"/>
      <c r="E56" s="382"/>
      <c r="F56" s="383"/>
      <c r="G56" s="372"/>
      <c r="H56" s="143"/>
      <c r="I56" s="143"/>
      <c r="J56" s="372"/>
      <c r="K56" s="143"/>
      <c r="L56" s="143"/>
    </row>
    <row r="57" spans="1:12" ht="22.5" customHeight="1" x14ac:dyDescent="0.3">
      <c r="A57" s="373">
        <v>2</v>
      </c>
      <c r="B57" s="374"/>
      <c r="C57" s="375"/>
      <c r="D57" s="376"/>
      <c r="E57" s="384"/>
      <c r="F57" s="385"/>
      <c r="G57" s="372"/>
      <c r="H57" s="142"/>
      <c r="I57" s="142"/>
      <c r="J57" s="372"/>
      <c r="K57" s="142"/>
      <c r="L57" s="142"/>
    </row>
    <row r="58" spans="1:12" ht="22.5" customHeight="1" x14ac:dyDescent="0.3">
      <c r="A58" s="373"/>
      <c r="B58" s="379"/>
      <c r="C58" s="380"/>
      <c r="D58" s="381"/>
      <c r="E58" s="382"/>
      <c r="F58" s="383"/>
      <c r="G58" s="372"/>
      <c r="H58" s="143"/>
      <c r="I58" s="143"/>
      <c r="J58" s="372"/>
      <c r="K58" s="143"/>
      <c r="L58" s="143"/>
    </row>
    <row r="59" spans="1:12" ht="21.75" customHeight="1" x14ac:dyDescent="0.3">
      <c r="A59" s="373">
        <v>3</v>
      </c>
      <c r="B59" s="374"/>
      <c r="C59" s="375"/>
      <c r="D59" s="376"/>
      <c r="E59" s="384"/>
      <c r="F59" s="385"/>
      <c r="G59" s="372"/>
      <c r="H59" s="142"/>
      <c r="I59" s="142"/>
      <c r="J59" s="372"/>
      <c r="K59" s="142"/>
      <c r="L59" s="142"/>
    </row>
    <row r="60" spans="1:12" ht="21.75" customHeight="1" x14ac:dyDescent="0.3">
      <c r="A60" s="373"/>
      <c r="B60" s="379"/>
      <c r="C60" s="380"/>
      <c r="D60" s="381"/>
      <c r="E60" s="382"/>
      <c r="F60" s="383"/>
      <c r="G60" s="372"/>
      <c r="H60" s="143"/>
      <c r="I60" s="143"/>
      <c r="J60" s="372"/>
      <c r="K60" s="143"/>
      <c r="L60" s="143"/>
    </row>
    <row r="61" spans="1:12" ht="21.75" customHeight="1" x14ac:dyDescent="0.3">
      <c r="A61" s="373">
        <v>4</v>
      </c>
      <c r="B61" s="374"/>
      <c r="C61" s="375"/>
      <c r="D61" s="376"/>
      <c r="E61" s="384"/>
      <c r="F61" s="385"/>
      <c r="G61" s="372"/>
      <c r="H61" s="142"/>
      <c r="I61" s="142"/>
      <c r="J61" s="372"/>
      <c r="K61" s="142"/>
      <c r="L61" s="142"/>
    </row>
    <row r="62" spans="1:12" ht="21.75" customHeight="1" x14ac:dyDescent="0.3">
      <c r="A62" s="373"/>
      <c r="B62" s="379"/>
      <c r="C62" s="380"/>
      <c r="D62" s="381"/>
      <c r="E62" s="382"/>
      <c r="F62" s="383"/>
      <c r="G62" s="372"/>
      <c r="H62" s="143"/>
      <c r="I62" s="143"/>
      <c r="J62" s="372"/>
      <c r="K62" s="143"/>
      <c r="L62" s="143"/>
    </row>
    <row r="63" spans="1:12" ht="21.75" customHeight="1" x14ac:dyDescent="0.3">
      <c r="A63" s="373">
        <v>5</v>
      </c>
      <c r="B63" s="374"/>
      <c r="C63" s="375"/>
      <c r="D63" s="376"/>
      <c r="E63" s="384"/>
      <c r="F63" s="385"/>
      <c r="G63" s="372"/>
      <c r="H63" s="142"/>
      <c r="I63" s="142"/>
      <c r="J63" s="372"/>
      <c r="K63" s="142"/>
      <c r="L63" s="142"/>
    </row>
    <row r="64" spans="1:12" ht="21" customHeight="1" x14ac:dyDescent="0.3">
      <c r="A64" s="373"/>
      <c r="B64" s="379"/>
      <c r="C64" s="380"/>
      <c r="D64" s="381"/>
      <c r="E64" s="382"/>
      <c r="F64" s="383"/>
      <c r="G64" s="372"/>
      <c r="H64" s="143"/>
      <c r="I64" s="143"/>
      <c r="J64" s="372"/>
      <c r="K64" s="143"/>
      <c r="L64" s="143"/>
    </row>
    <row r="65" spans="1:12" ht="20.25" customHeight="1" x14ac:dyDescent="0.3">
      <c r="A65" s="373">
        <v>6</v>
      </c>
      <c r="B65" s="374"/>
      <c r="C65" s="375"/>
      <c r="D65" s="376"/>
      <c r="E65" s="384"/>
      <c r="F65" s="385"/>
      <c r="G65" s="372"/>
      <c r="H65" s="142"/>
      <c r="I65" s="142"/>
      <c r="J65" s="372"/>
      <c r="K65" s="142"/>
      <c r="L65" s="142"/>
    </row>
    <row r="66" spans="1:12" ht="22.5" customHeight="1" x14ac:dyDescent="0.3">
      <c r="A66" s="390"/>
      <c r="B66" s="379"/>
      <c r="C66" s="380"/>
      <c r="D66" s="381"/>
      <c r="E66" s="382"/>
      <c r="F66" s="383"/>
      <c r="G66" s="372"/>
      <c r="H66" s="143"/>
      <c r="I66" s="143"/>
      <c r="J66" s="372"/>
      <c r="K66" s="143"/>
      <c r="L66" s="143"/>
    </row>
    <row r="67" spans="1:12" ht="18" x14ac:dyDescent="0.35">
      <c r="A67" s="371" t="s">
        <v>136</v>
      </c>
      <c r="B67" s="371"/>
      <c r="C67" s="371"/>
      <c r="D67" s="371"/>
      <c r="E67" s="371"/>
      <c r="F67" s="371"/>
      <c r="G67" s="371"/>
      <c r="H67" s="371"/>
      <c r="I67" s="371"/>
      <c r="J67" s="371"/>
      <c r="K67" s="371"/>
      <c r="L67" s="371"/>
    </row>
    <row r="68" spans="1:12" x14ac:dyDescent="0.3">
      <c r="A68" s="368"/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</row>
    <row r="69" spans="1:12" x14ac:dyDescent="0.3">
      <c r="A69" s="368"/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</row>
    <row r="70" spans="1:12" x14ac:dyDescent="0.3">
      <c r="A70" s="368"/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</row>
    <row r="71" spans="1:12" x14ac:dyDescent="0.3">
      <c r="A71" s="368"/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</row>
    <row r="72" spans="1:12" ht="21" x14ac:dyDescent="0.4">
      <c r="A72" s="369" t="s">
        <v>137</v>
      </c>
      <c r="B72" s="369"/>
      <c r="C72" s="369"/>
      <c r="D72" s="369"/>
      <c r="E72" s="369"/>
      <c r="F72" s="369"/>
      <c r="G72" s="369"/>
      <c r="H72" s="369"/>
      <c r="I72" s="369"/>
      <c r="J72" s="369"/>
      <c r="K72" s="369"/>
      <c r="L72" s="370"/>
    </row>
    <row r="73" spans="1:12" x14ac:dyDescent="0.3">
      <c r="A73" s="368"/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</row>
    <row r="74" spans="1:12" x14ac:dyDescent="0.3">
      <c r="A74" s="368"/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</row>
    <row r="75" spans="1:12" x14ac:dyDescent="0.3">
      <c r="A75" s="368"/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8"/>
    </row>
    <row r="76" spans="1:12" x14ac:dyDescent="0.3">
      <c r="A76" s="9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</row>
    <row r="77" spans="1:12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8" x14ac:dyDescent="0.35">
      <c r="A78" s="9"/>
      <c r="B78" s="254" t="s">
        <v>120</v>
      </c>
      <c r="C78" s="292"/>
      <c r="D78" s="292"/>
      <c r="E78" s="9"/>
      <c r="F78" s="229"/>
      <c r="G78" s="229"/>
      <c r="H78" s="229"/>
      <c r="I78" s="229"/>
      <c r="J78" s="229"/>
      <c r="K78" s="229"/>
      <c r="L78" s="9"/>
    </row>
    <row r="79" spans="1:12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x14ac:dyDescent="0.3">
      <c r="A80" s="9"/>
      <c r="B80" s="23"/>
      <c r="C80" s="23"/>
      <c r="D80" s="23"/>
      <c r="E80" s="23"/>
      <c r="F80" s="9"/>
      <c r="G80" s="9"/>
      <c r="H80" s="9"/>
      <c r="I80" s="9"/>
      <c r="J80" s="9"/>
      <c r="K80" s="9"/>
      <c r="L80" s="9"/>
    </row>
    <row r="81" spans="1:12" x14ac:dyDescent="0.3">
      <c r="A81" s="9"/>
      <c r="B81" s="8"/>
      <c r="C81" s="8"/>
      <c r="D81" s="8"/>
      <c r="E81" s="8"/>
      <c r="F81" s="9"/>
      <c r="G81" s="9"/>
      <c r="H81" s="23"/>
      <c r="I81" s="8"/>
      <c r="J81" s="8"/>
      <c r="K81" s="8"/>
      <c r="L81" s="8"/>
    </row>
    <row r="82" spans="1:12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3">
      <c r="A83" s="9"/>
      <c r="B83" s="366" t="s">
        <v>138</v>
      </c>
      <c r="C83" s="366"/>
      <c r="D83" s="366"/>
      <c r="E83" s="366"/>
      <c r="F83" s="9"/>
      <c r="G83" s="9"/>
      <c r="H83" s="9"/>
      <c r="I83" s="367" t="s">
        <v>59</v>
      </c>
      <c r="J83" s="367"/>
      <c r="K83" s="367"/>
      <c r="L83" s="367"/>
    </row>
    <row r="84" spans="1:12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21" x14ac:dyDescent="0.4">
      <c r="A87" s="9"/>
      <c r="B87" s="217" t="s">
        <v>123</v>
      </c>
      <c r="C87" s="217"/>
      <c r="D87" s="217"/>
      <c r="E87" s="217"/>
      <c r="F87" s="217"/>
      <c r="G87" s="217"/>
      <c r="H87" s="217"/>
      <c r="I87" s="217"/>
      <c r="J87" s="217"/>
      <c r="K87" s="217"/>
      <c r="L87" s="217"/>
    </row>
    <row r="88" spans="1:12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8" x14ac:dyDescent="0.35">
      <c r="A89" s="391" t="s">
        <v>124</v>
      </c>
      <c r="B89" s="391"/>
      <c r="C89" s="391"/>
      <c r="D89" s="288">
        <f>Organisaatio!A10</f>
        <v>0</v>
      </c>
      <c r="E89" s="288"/>
      <c r="F89" s="288"/>
      <c r="G89" s="288"/>
      <c r="H89" s="288"/>
      <c r="I89" s="288"/>
      <c r="J89" s="288"/>
      <c r="K89" s="9"/>
      <c r="L89" s="9"/>
    </row>
    <row r="90" spans="1:12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x14ac:dyDescent="0.3">
      <c r="A91" s="386" t="s">
        <v>125</v>
      </c>
      <c r="B91" s="386"/>
      <c r="C91" s="386"/>
      <c r="D91" s="179"/>
      <c r="E91" s="386" t="s">
        <v>126</v>
      </c>
      <c r="F91" s="386"/>
      <c r="G91" s="386"/>
      <c r="H91" s="386"/>
      <c r="I91" s="229"/>
      <c r="J91" s="229"/>
      <c r="K91" s="229"/>
      <c r="L91" s="229"/>
    </row>
    <row r="92" spans="1:12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x14ac:dyDescent="0.3">
      <c r="A93" s="386" t="s">
        <v>127</v>
      </c>
      <c r="B93" s="386"/>
      <c r="C93" s="361"/>
      <c r="D93" s="361"/>
      <c r="E93" s="103" t="s">
        <v>128</v>
      </c>
      <c r="F93" s="103"/>
      <c r="G93" s="103"/>
      <c r="H93" s="43"/>
      <c r="I93" s="43"/>
      <c r="J93" s="229"/>
      <c r="K93" s="229"/>
      <c r="L93" s="229"/>
    </row>
    <row r="94" spans="1:12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3">
      <c r="A95" s="386" t="s">
        <v>129</v>
      </c>
      <c r="B95" s="386"/>
      <c r="C95" s="229"/>
      <c r="D95" s="229"/>
      <c r="E95" s="9"/>
      <c r="F95" s="9"/>
      <c r="G95" s="9"/>
      <c r="H95" s="9"/>
      <c r="I95" s="9"/>
      <c r="J95" s="9"/>
      <c r="K95" s="9"/>
      <c r="L95" s="9"/>
    </row>
    <row r="96" spans="1:12" x14ac:dyDescent="0.3">
      <c r="A96" s="9"/>
      <c r="B96" s="9"/>
      <c r="C96" s="9"/>
      <c r="D96" s="9"/>
      <c r="E96" s="9"/>
      <c r="F96" s="9"/>
      <c r="G96" s="23"/>
      <c r="H96" s="9"/>
      <c r="I96" s="9"/>
      <c r="J96" s="23"/>
      <c r="K96" s="9"/>
      <c r="L96" s="9"/>
    </row>
    <row r="97" spans="1:12" ht="15.6" x14ac:dyDescent="0.3">
      <c r="A97" s="387" t="s">
        <v>130</v>
      </c>
      <c r="B97" s="387"/>
      <c r="C97" s="387"/>
      <c r="D97" s="387"/>
      <c r="E97" s="388" t="s">
        <v>133</v>
      </c>
      <c r="F97" s="389"/>
      <c r="G97" s="372"/>
      <c r="H97" s="156" t="s">
        <v>134</v>
      </c>
      <c r="I97" s="156" t="s">
        <v>135</v>
      </c>
      <c r="J97" s="372"/>
      <c r="K97" s="156" t="s">
        <v>132</v>
      </c>
      <c r="L97" s="156" t="s">
        <v>131</v>
      </c>
    </row>
    <row r="98" spans="1:12" ht="22.5" customHeight="1" x14ac:dyDescent="0.3">
      <c r="A98" s="373">
        <v>1</v>
      </c>
      <c r="B98" s="374"/>
      <c r="C98" s="375"/>
      <c r="D98" s="376"/>
      <c r="E98" s="377"/>
      <c r="F98" s="378"/>
      <c r="G98" s="372"/>
      <c r="H98" s="142"/>
      <c r="I98" s="142"/>
      <c r="J98" s="372"/>
      <c r="K98" s="142"/>
      <c r="L98" s="142"/>
    </row>
    <row r="99" spans="1:12" ht="21" customHeight="1" x14ac:dyDescent="0.3">
      <c r="A99" s="373"/>
      <c r="B99" s="379"/>
      <c r="C99" s="380"/>
      <c r="D99" s="381"/>
      <c r="E99" s="382"/>
      <c r="F99" s="383"/>
      <c r="G99" s="372"/>
      <c r="H99" s="143"/>
      <c r="I99" s="143"/>
      <c r="J99" s="372"/>
      <c r="K99" s="143"/>
      <c r="L99" s="143"/>
    </row>
    <row r="100" spans="1:12" ht="22.5" customHeight="1" x14ac:dyDescent="0.3">
      <c r="A100" s="373">
        <v>2</v>
      </c>
      <c r="B100" s="374"/>
      <c r="C100" s="375"/>
      <c r="D100" s="376"/>
      <c r="E100" s="384"/>
      <c r="F100" s="385"/>
      <c r="G100" s="372"/>
      <c r="H100" s="142"/>
      <c r="I100" s="142"/>
      <c r="J100" s="372"/>
      <c r="K100" s="142"/>
      <c r="L100" s="142"/>
    </row>
    <row r="101" spans="1:12" ht="23.25" customHeight="1" x14ac:dyDescent="0.3">
      <c r="A101" s="373"/>
      <c r="B101" s="379"/>
      <c r="C101" s="380"/>
      <c r="D101" s="381"/>
      <c r="E101" s="382"/>
      <c r="F101" s="383"/>
      <c r="G101" s="372"/>
      <c r="H101" s="143"/>
      <c r="I101" s="143"/>
      <c r="J101" s="372"/>
      <c r="K101" s="143"/>
      <c r="L101" s="143"/>
    </row>
    <row r="102" spans="1:12" ht="22.5" customHeight="1" x14ac:dyDescent="0.3">
      <c r="A102" s="373">
        <v>3</v>
      </c>
      <c r="B102" s="374"/>
      <c r="C102" s="375"/>
      <c r="D102" s="376"/>
      <c r="E102" s="384"/>
      <c r="F102" s="385"/>
      <c r="G102" s="372"/>
      <c r="H102" s="142"/>
      <c r="I102" s="142"/>
      <c r="J102" s="372"/>
      <c r="K102" s="142"/>
      <c r="L102" s="142"/>
    </row>
    <row r="103" spans="1:12" ht="21" customHeight="1" x14ac:dyDescent="0.3">
      <c r="A103" s="373"/>
      <c r="B103" s="379"/>
      <c r="C103" s="380"/>
      <c r="D103" s="381"/>
      <c r="E103" s="382"/>
      <c r="F103" s="383"/>
      <c r="G103" s="372"/>
      <c r="H103" s="143"/>
      <c r="I103" s="143"/>
      <c r="J103" s="372"/>
      <c r="K103" s="143"/>
      <c r="L103" s="143"/>
    </row>
    <row r="104" spans="1:12" ht="22.5" customHeight="1" x14ac:dyDescent="0.3">
      <c r="A104" s="373">
        <v>4</v>
      </c>
      <c r="B104" s="374"/>
      <c r="C104" s="375"/>
      <c r="D104" s="376"/>
      <c r="E104" s="384"/>
      <c r="F104" s="385"/>
      <c r="G104" s="372"/>
      <c r="H104" s="142"/>
      <c r="I104" s="142"/>
      <c r="J104" s="372"/>
      <c r="K104" s="142"/>
      <c r="L104" s="142"/>
    </row>
    <row r="105" spans="1:12" ht="22.5" customHeight="1" x14ac:dyDescent="0.3">
      <c r="A105" s="373"/>
      <c r="B105" s="379"/>
      <c r="C105" s="380"/>
      <c r="D105" s="381"/>
      <c r="E105" s="382"/>
      <c r="F105" s="383"/>
      <c r="G105" s="372"/>
      <c r="H105" s="143"/>
      <c r="I105" s="143"/>
      <c r="J105" s="372"/>
      <c r="K105" s="143"/>
      <c r="L105" s="143"/>
    </row>
    <row r="106" spans="1:12" ht="21" customHeight="1" x14ac:dyDescent="0.3">
      <c r="A106" s="373">
        <v>5</v>
      </c>
      <c r="B106" s="374"/>
      <c r="C106" s="375"/>
      <c r="D106" s="376"/>
      <c r="E106" s="384"/>
      <c r="F106" s="385"/>
      <c r="G106" s="372"/>
      <c r="H106" s="142"/>
      <c r="I106" s="142"/>
      <c r="J106" s="372"/>
      <c r="K106" s="142"/>
      <c r="L106" s="142"/>
    </row>
    <row r="107" spans="1:12" ht="22.5" customHeight="1" x14ac:dyDescent="0.3">
      <c r="A107" s="373"/>
      <c r="B107" s="379"/>
      <c r="C107" s="380"/>
      <c r="D107" s="381"/>
      <c r="E107" s="382"/>
      <c r="F107" s="383"/>
      <c r="G107" s="372"/>
      <c r="H107" s="143"/>
      <c r="I107" s="143"/>
      <c r="J107" s="372"/>
      <c r="K107" s="143"/>
      <c r="L107" s="143"/>
    </row>
    <row r="108" spans="1:12" ht="22.5" customHeight="1" x14ac:dyDescent="0.3">
      <c r="A108" s="373">
        <v>6</v>
      </c>
      <c r="B108" s="374"/>
      <c r="C108" s="375"/>
      <c r="D108" s="376"/>
      <c r="E108" s="384"/>
      <c r="F108" s="385"/>
      <c r="G108" s="372"/>
      <c r="H108" s="142"/>
      <c r="I108" s="142"/>
      <c r="J108" s="372"/>
      <c r="K108" s="142"/>
      <c r="L108" s="142"/>
    </row>
    <row r="109" spans="1:12" ht="22.5" customHeight="1" x14ac:dyDescent="0.3">
      <c r="A109" s="390"/>
      <c r="B109" s="379"/>
      <c r="C109" s="380"/>
      <c r="D109" s="381"/>
      <c r="E109" s="382"/>
      <c r="F109" s="383"/>
      <c r="G109" s="372"/>
      <c r="H109" s="143"/>
      <c r="I109" s="143"/>
      <c r="J109" s="372"/>
      <c r="K109" s="143"/>
      <c r="L109" s="143"/>
    </row>
    <row r="110" spans="1:12" ht="18" x14ac:dyDescent="0.35">
      <c r="A110" s="371" t="s">
        <v>136</v>
      </c>
      <c r="B110" s="371"/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</row>
    <row r="111" spans="1:12" x14ac:dyDescent="0.3">
      <c r="A111" s="368"/>
      <c r="B111" s="368"/>
      <c r="C111" s="368"/>
      <c r="D111" s="368"/>
      <c r="E111" s="368"/>
      <c r="F111" s="368"/>
      <c r="G111" s="368"/>
      <c r="H111" s="368"/>
      <c r="I111" s="368"/>
      <c r="J111" s="368"/>
      <c r="K111" s="368"/>
      <c r="L111" s="368"/>
    </row>
    <row r="112" spans="1:12" x14ac:dyDescent="0.3">
      <c r="A112" s="368"/>
      <c r="B112" s="368"/>
      <c r="C112" s="368"/>
      <c r="D112" s="368"/>
      <c r="E112" s="368"/>
      <c r="F112" s="368"/>
      <c r="G112" s="368"/>
      <c r="H112" s="368"/>
      <c r="I112" s="368"/>
      <c r="J112" s="368"/>
      <c r="K112" s="368"/>
      <c r="L112" s="368"/>
    </row>
    <row r="113" spans="1:12" x14ac:dyDescent="0.3">
      <c r="A113" s="368"/>
      <c r="B113" s="368"/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</row>
    <row r="114" spans="1:12" x14ac:dyDescent="0.3">
      <c r="A114" s="368"/>
      <c r="B114" s="368"/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</row>
    <row r="115" spans="1:12" ht="21" x14ac:dyDescent="0.4">
      <c r="A115" s="369" t="s">
        <v>137</v>
      </c>
      <c r="B115" s="369"/>
      <c r="C115" s="369"/>
      <c r="D115" s="369"/>
      <c r="E115" s="369"/>
      <c r="F115" s="369"/>
      <c r="G115" s="369"/>
      <c r="H115" s="369"/>
      <c r="I115" s="369"/>
      <c r="J115" s="369"/>
      <c r="K115" s="369"/>
      <c r="L115" s="370"/>
    </row>
    <row r="116" spans="1:12" x14ac:dyDescent="0.3">
      <c r="A116" s="368"/>
      <c r="B116" s="368"/>
      <c r="C116" s="368"/>
      <c r="D116" s="368"/>
      <c r="E116" s="368"/>
      <c r="F116" s="368"/>
      <c r="G116" s="368"/>
      <c r="H116" s="368"/>
      <c r="I116" s="368"/>
      <c r="J116" s="368"/>
      <c r="K116" s="368"/>
      <c r="L116" s="368"/>
    </row>
    <row r="117" spans="1:12" x14ac:dyDescent="0.3">
      <c r="A117" s="368"/>
      <c r="B117" s="368"/>
      <c r="C117" s="368"/>
      <c r="D117" s="368"/>
      <c r="E117" s="368"/>
      <c r="F117" s="368"/>
      <c r="G117" s="368"/>
      <c r="H117" s="368"/>
      <c r="I117" s="368"/>
      <c r="J117" s="368"/>
      <c r="K117" s="368"/>
      <c r="L117" s="368"/>
    </row>
    <row r="118" spans="1:12" x14ac:dyDescent="0.3">
      <c r="A118" s="368"/>
      <c r="B118" s="368"/>
      <c r="C118" s="368"/>
      <c r="D118" s="368"/>
      <c r="E118" s="368"/>
      <c r="F118" s="368"/>
      <c r="G118" s="368"/>
      <c r="H118" s="368"/>
      <c r="I118" s="368"/>
      <c r="J118" s="368"/>
      <c r="K118" s="368"/>
      <c r="L118" s="368"/>
    </row>
    <row r="119" spans="1:12" x14ac:dyDescent="0.3">
      <c r="A119" s="9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</row>
    <row r="120" spans="1:12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8" x14ac:dyDescent="0.35">
      <c r="A121" s="9"/>
      <c r="B121" s="254" t="s">
        <v>120</v>
      </c>
      <c r="C121" s="292"/>
      <c r="D121" s="292"/>
      <c r="E121" s="9"/>
      <c r="F121" s="229"/>
      <c r="G121" s="229"/>
      <c r="H121" s="229"/>
      <c r="I121" s="229"/>
      <c r="J121" s="229"/>
      <c r="K121" s="229"/>
      <c r="L121" s="9"/>
    </row>
    <row r="122" spans="1:12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x14ac:dyDescent="0.3">
      <c r="A123" s="9"/>
      <c r="B123" s="23"/>
      <c r="C123" s="23"/>
      <c r="D123" s="23"/>
      <c r="E123" s="23"/>
      <c r="F123" s="9"/>
      <c r="G123" s="9"/>
      <c r="H123" s="9"/>
      <c r="I123" s="9"/>
      <c r="J123" s="9"/>
      <c r="K123" s="9"/>
      <c r="L123" s="9"/>
    </row>
    <row r="124" spans="1:12" x14ac:dyDescent="0.3">
      <c r="A124" s="9"/>
      <c r="B124" s="8"/>
      <c r="C124" s="8"/>
      <c r="D124" s="8"/>
      <c r="E124" s="8"/>
      <c r="F124" s="9"/>
      <c r="G124" s="9"/>
      <c r="H124" s="23"/>
      <c r="I124" s="8"/>
      <c r="J124" s="8"/>
      <c r="K124" s="8"/>
      <c r="L124" s="8"/>
    </row>
    <row r="125" spans="1:12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x14ac:dyDescent="0.3">
      <c r="A126" s="9"/>
      <c r="B126" s="366" t="s">
        <v>138</v>
      </c>
      <c r="C126" s="366"/>
      <c r="D126" s="366"/>
      <c r="E126" s="366"/>
      <c r="F126" s="9"/>
      <c r="G126" s="9"/>
      <c r="H126" s="9"/>
      <c r="I126" s="367" t="s">
        <v>59</v>
      </c>
      <c r="J126" s="367"/>
      <c r="K126" s="367"/>
      <c r="L126" s="367"/>
    </row>
    <row r="127" spans="1:12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21" x14ac:dyDescent="0.4">
      <c r="A130" s="9"/>
      <c r="B130" s="217" t="s">
        <v>123</v>
      </c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</row>
    <row r="131" spans="1:12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8" x14ac:dyDescent="0.35">
      <c r="A132" s="391" t="s">
        <v>124</v>
      </c>
      <c r="B132" s="391"/>
      <c r="C132" s="391"/>
      <c r="D132" s="288">
        <f>Organisaatio!A10</f>
        <v>0</v>
      </c>
      <c r="E132" s="288"/>
      <c r="F132" s="288"/>
      <c r="G132" s="288"/>
      <c r="H132" s="288"/>
      <c r="I132" s="288"/>
      <c r="J132" s="288"/>
      <c r="K132" s="9"/>
      <c r="L132" s="9"/>
    </row>
    <row r="133" spans="1:12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x14ac:dyDescent="0.3">
      <c r="A134" s="386" t="s">
        <v>125</v>
      </c>
      <c r="B134" s="386"/>
      <c r="C134" s="386"/>
      <c r="D134" s="179"/>
      <c r="E134" s="386" t="s">
        <v>126</v>
      </c>
      <c r="F134" s="386"/>
      <c r="G134" s="386"/>
      <c r="H134" s="386"/>
      <c r="I134" s="229"/>
      <c r="J134" s="229"/>
      <c r="K134" s="229"/>
      <c r="L134" s="229"/>
    </row>
    <row r="135" spans="1:12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x14ac:dyDescent="0.3">
      <c r="A136" s="386" t="s">
        <v>127</v>
      </c>
      <c r="B136" s="386"/>
      <c r="C136" s="361"/>
      <c r="D136" s="361"/>
      <c r="E136" s="103" t="s">
        <v>128</v>
      </c>
      <c r="F136" s="103"/>
      <c r="G136" s="103"/>
      <c r="H136" s="43"/>
      <c r="I136" s="43"/>
      <c r="J136" s="229"/>
      <c r="K136" s="229"/>
      <c r="L136" s="229"/>
    </row>
    <row r="137" spans="1:12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x14ac:dyDescent="0.3">
      <c r="A138" s="386" t="s">
        <v>129</v>
      </c>
      <c r="B138" s="386"/>
      <c r="C138" s="229"/>
      <c r="D138" s="229"/>
      <c r="E138" s="9"/>
      <c r="F138" s="9"/>
      <c r="G138" s="9"/>
      <c r="H138" s="9"/>
      <c r="I138" s="9"/>
      <c r="J138" s="9"/>
      <c r="K138" s="9"/>
      <c r="L138" s="9"/>
    </row>
    <row r="139" spans="1:12" x14ac:dyDescent="0.3">
      <c r="A139" s="9"/>
      <c r="B139" s="9"/>
      <c r="C139" s="9"/>
      <c r="D139" s="9"/>
      <c r="E139" s="9"/>
      <c r="F139" s="9"/>
      <c r="G139" s="23"/>
      <c r="H139" s="9"/>
      <c r="I139" s="9"/>
      <c r="J139" s="23"/>
      <c r="K139" s="9"/>
      <c r="L139" s="9"/>
    </row>
    <row r="140" spans="1:12" ht="15.6" x14ac:dyDescent="0.3">
      <c r="A140" s="387" t="s">
        <v>130</v>
      </c>
      <c r="B140" s="387"/>
      <c r="C140" s="387"/>
      <c r="D140" s="387"/>
      <c r="E140" s="388" t="s">
        <v>133</v>
      </c>
      <c r="F140" s="389"/>
      <c r="G140" s="372"/>
      <c r="H140" s="156" t="s">
        <v>134</v>
      </c>
      <c r="I140" s="156" t="s">
        <v>135</v>
      </c>
      <c r="J140" s="372"/>
      <c r="K140" s="156" t="s">
        <v>132</v>
      </c>
      <c r="L140" s="156" t="s">
        <v>131</v>
      </c>
    </row>
    <row r="141" spans="1:12" ht="21.75" customHeight="1" x14ac:dyDescent="0.3">
      <c r="A141" s="373">
        <v>1</v>
      </c>
      <c r="B141" s="374"/>
      <c r="C141" s="375"/>
      <c r="D141" s="376"/>
      <c r="E141" s="377"/>
      <c r="F141" s="378"/>
      <c r="G141" s="372"/>
      <c r="H141" s="142"/>
      <c r="I141" s="142"/>
      <c r="J141" s="372"/>
      <c r="K141" s="142"/>
      <c r="L141" s="142"/>
    </row>
    <row r="142" spans="1:12" ht="21.75" customHeight="1" x14ac:dyDescent="0.3">
      <c r="A142" s="373"/>
      <c r="B142" s="379"/>
      <c r="C142" s="380"/>
      <c r="D142" s="381"/>
      <c r="E142" s="382"/>
      <c r="F142" s="383"/>
      <c r="G142" s="372"/>
      <c r="H142" s="143"/>
      <c r="I142" s="143"/>
      <c r="J142" s="372"/>
      <c r="K142" s="143"/>
      <c r="L142" s="143"/>
    </row>
    <row r="143" spans="1:12" ht="22.5" customHeight="1" x14ac:dyDescent="0.3">
      <c r="A143" s="373">
        <v>2</v>
      </c>
      <c r="B143" s="374"/>
      <c r="C143" s="375"/>
      <c r="D143" s="376"/>
      <c r="E143" s="384"/>
      <c r="F143" s="385"/>
      <c r="G143" s="372"/>
      <c r="H143" s="142"/>
      <c r="I143" s="142"/>
      <c r="J143" s="372"/>
      <c r="K143" s="142"/>
      <c r="L143" s="142"/>
    </row>
    <row r="144" spans="1:12" ht="22.5" customHeight="1" x14ac:dyDescent="0.3">
      <c r="A144" s="373"/>
      <c r="B144" s="379"/>
      <c r="C144" s="380"/>
      <c r="D144" s="381"/>
      <c r="E144" s="382"/>
      <c r="F144" s="383"/>
      <c r="G144" s="372"/>
      <c r="H144" s="143"/>
      <c r="I144" s="143"/>
      <c r="J144" s="372"/>
      <c r="K144" s="143"/>
      <c r="L144" s="143"/>
    </row>
    <row r="145" spans="1:12" ht="22.5" customHeight="1" x14ac:dyDescent="0.3">
      <c r="A145" s="373">
        <v>3</v>
      </c>
      <c r="B145" s="374"/>
      <c r="C145" s="375"/>
      <c r="D145" s="376"/>
      <c r="E145" s="384"/>
      <c r="F145" s="385"/>
      <c r="G145" s="372"/>
      <c r="H145" s="142"/>
      <c r="I145" s="142"/>
      <c r="J145" s="372"/>
      <c r="K145" s="142"/>
      <c r="L145" s="142"/>
    </row>
    <row r="146" spans="1:12" ht="22.5" customHeight="1" x14ac:dyDescent="0.3">
      <c r="A146" s="373"/>
      <c r="B146" s="379"/>
      <c r="C146" s="380"/>
      <c r="D146" s="381"/>
      <c r="E146" s="382"/>
      <c r="F146" s="383"/>
      <c r="G146" s="372"/>
      <c r="H146" s="143"/>
      <c r="I146" s="143"/>
      <c r="J146" s="372"/>
      <c r="K146" s="143"/>
      <c r="L146" s="143"/>
    </row>
    <row r="147" spans="1:12" ht="23.25" customHeight="1" x14ac:dyDescent="0.3">
      <c r="A147" s="373">
        <v>4</v>
      </c>
      <c r="B147" s="374"/>
      <c r="C147" s="375"/>
      <c r="D147" s="376"/>
      <c r="E147" s="384"/>
      <c r="F147" s="385"/>
      <c r="G147" s="372"/>
      <c r="H147" s="142"/>
      <c r="I147" s="142"/>
      <c r="J147" s="372"/>
      <c r="K147" s="142"/>
      <c r="L147" s="142"/>
    </row>
    <row r="148" spans="1:12" ht="22.5" customHeight="1" x14ac:dyDescent="0.3">
      <c r="A148" s="373"/>
      <c r="B148" s="379"/>
      <c r="C148" s="380"/>
      <c r="D148" s="381"/>
      <c r="E148" s="382"/>
      <c r="F148" s="383"/>
      <c r="G148" s="372"/>
      <c r="H148" s="143"/>
      <c r="I148" s="143"/>
      <c r="J148" s="372"/>
      <c r="K148" s="143"/>
      <c r="L148" s="143"/>
    </row>
    <row r="149" spans="1:12" ht="22.5" customHeight="1" x14ac:dyDescent="0.3">
      <c r="A149" s="373">
        <v>5</v>
      </c>
      <c r="B149" s="374"/>
      <c r="C149" s="375"/>
      <c r="D149" s="376"/>
      <c r="E149" s="384"/>
      <c r="F149" s="385"/>
      <c r="G149" s="372"/>
      <c r="H149" s="142"/>
      <c r="I149" s="142"/>
      <c r="J149" s="372"/>
      <c r="K149" s="142"/>
      <c r="L149" s="142"/>
    </row>
    <row r="150" spans="1:12" ht="22.5" customHeight="1" x14ac:dyDescent="0.3">
      <c r="A150" s="373"/>
      <c r="B150" s="379"/>
      <c r="C150" s="380"/>
      <c r="D150" s="381"/>
      <c r="E150" s="382"/>
      <c r="F150" s="383"/>
      <c r="G150" s="372"/>
      <c r="H150" s="143"/>
      <c r="I150" s="143"/>
      <c r="J150" s="372"/>
      <c r="K150" s="143"/>
      <c r="L150" s="143"/>
    </row>
    <row r="151" spans="1:12" ht="21.75" customHeight="1" x14ac:dyDescent="0.3">
      <c r="A151" s="373">
        <v>6</v>
      </c>
      <c r="B151" s="374"/>
      <c r="C151" s="375"/>
      <c r="D151" s="376"/>
      <c r="E151" s="384"/>
      <c r="F151" s="385"/>
      <c r="G151" s="372"/>
      <c r="H151" s="142"/>
      <c r="I151" s="142"/>
      <c r="J151" s="372"/>
      <c r="K151" s="142"/>
      <c r="L151" s="142"/>
    </row>
    <row r="152" spans="1:12" ht="21" customHeight="1" x14ac:dyDescent="0.3">
      <c r="A152" s="390"/>
      <c r="B152" s="379"/>
      <c r="C152" s="380"/>
      <c r="D152" s="381"/>
      <c r="E152" s="382"/>
      <c r="F152" s="383"/>
      <c r="G152" s="372"/>
      <c r="H152" s="143"/>
      <c r="I152" s="143"/>
      <c r="J152" s="372"/>
      <c r="K152" s="143"/>
      <c r="L152" s="143"/>
    </row>
    <row r="153" spans="1:12" ht="18" x14ac:dyDescent="0.35">
      <c r="A153" s="371" t="s">
        <v>136</v>
      </c>
      <c r="B153" s="371"/>
      <c r="C153" s="371"/>
      <c r="D153" s="371"/>
      <c r="E153" s="371"/>
      <c r="F153" s="371"/>
      <c r="G153" s="371"/>
      <c r="H153" s="371"/>
      <c r="I153" s="371"/>
      <c r="J153" s="371"/>
      <c r="K153" s="371"/>
      <c r="L153" s="371"/>
    </row>
    <row r="154" spans="1:12" x14ac:dyDescent="0.3">
      <c r="A154" s="368"/>
      <c r="B154" s="368"/>
      <c r="C154" s="368"/>
      <c r="D154" s="368"/>
      <c r="E154" s="368"/>
      <c r="F154" s="368"/>
      <c r="G154" s="368"/>
      <c r="H154" s="368"/>
      <c r="I154" s="368"/>
      <c r="J154" s="368"/>
      <c r="K154" s="368"/>
      <c r="L154" s="368"/>
    </row>
    <row r="155" spans="1:12" x14ac:dyDescent="0.3">
      <c r="A155" s="368"/>
      <c r="B155" s="368"/>
      <c r="C155" s="368"/>
      <c r="D155" s="368"/>
      <c r="E155" s="368"/>
      <c r="F155" s="368"/>
      <c r="G155" s="368"/>
      <c r="H155" s="368"/>
      <c r="I155" s="368"/>
      <c r="J155" s="368"/>
      <c r="K155" s="368"/>
      <c r="L155" s="368"/>
    </row>
    <row r="156" spans="1:12" x14ac:dyDescent="0.3">
      <c r="A156" s="368"/>
      <c r="B156" s="368"/>
      <c r="C156" s="368"/>
      <c r="D156" s="368"/>
      <c r="E156" s="368"/>
      <c r="F156" s="368"/>
      <c r="G156" s="368"/>
      <c r="H156" s="368"/>
      <c r="I156" s="368"/>
      <c r="J156" s="368"/>
      <c r="K156" s="368"/>
      <c r="L156" s="368"/>
    </row>
    <row r="157" spans="1:12" x14ac:dyDescent="0.3">
      <c r="A157" s="368"/>
      <c r="B157" s="368"/>
      <c r="C157" s="368"/>
      <c r="D157" s="368"/>
      <c r="E157" s="368"/>
      <c r="F157" s="368"/>
      <c r="G157" s="368"/>
      <c r="H157" s="368"/>
      <c r="I157" s="368"/>
      <c r="J157" s="368"/>
      <c r="K157" s="368"/>
      <c r="L157" s="368"/>
    </row>
    <row r="158" spans="1:12" ht="21" x14ac:dyDescent="0.4">
      <c r="A158" s="369" t="s">
        <v>137</v>
      </c>
      <c r="B158" s="369"/>
      <c r="C158" s="369"/>
      <c r="D158" s="369"/>
      <c r="E158" s="369"/>
      <c r="F158" s="369"/>
      <c r="G158" s="369"/>
      <c r="H158" s="369"/>
      <c r="I158" s="369"/>
      <c r="J158" s="369"/>
      <c r="K158" s="369"/>
      <c r="L158" s="370"/>
    </row>
    <row r="159" spans="1:12" x14ac:dyDescent="0.3">
      <c r="A159" s="368"/>
      <c r="B159" s="368"/>
      <c r="C159" s="368"/>
      <c r="D159" s="368"/>
      <c r="E159" s="368"/>
      <c r="F159" s="368"/>
      <c r="G159" s="368"/>
      <c r="H159" s="368"/>
      <c r="I159" s="368"/>
      <c r="J159" s="368"/>
      <c r="K159" s="368"/>
      <c r="L159" s="368"/>
    </row>
    <row r="160" spans="1:12" x14ac:dyDescent="0.3">
      <c r="A160" s="368"/>
      <c r="B160" s="368"/>
      <c r="C160" s="368"/>
      <c r="D160" s="368"/>
      <c r="E160" s="368"/>
      <c r="F160" s="368"/>
      <c r="G160" s="368"/>
      <c r="H160" s="368"/>
      <c r="I160" s="368"/>
      <c r="J160" s="368"/>
      <c r="K160" s="368"/>
      <c r="L160" s="368"/>
    </row>
    <row r="161" spans="1:12" x14ac:dyDescent="0.3">
      <c r="A161" s="368"/>
      <c r="B161" s="368"/>
      <c r="C161" s="368"/>
      <c r="D161" s="368"/>
      <c r="E161" s="368"/>
      <c r="F161" s="368"/>
      <c r="G161" s="368"/>
      <c r="H161" s="368"/>
      <c r="I161" s="368"/>
      <c r="J161" s="368"/>
      <c r="K161" s="368"/>
      <c r="L161" s="368"/>
    </row>
    <row r="162" spans="1:12" x14ac:dyDescent="0.3">
      <c r="A162" s="9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</row>
    <row r="163" spans="1:12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8" x14ac:dyDescent="0.35">
      <c r="A164" s="9"/>
      <c r="B164" s="254" t="s">
        <v>120</v>
      </c>
      <c r="C164" s="292"/>
      <c r="D164" s="292"/>
      <c r="E164" s="9"/>
      <c r="F164" s="229"/>
      <c r="G164" s="229"/>
      <c r="H164" s="229"/>
      <c r="I164" s="229"/>
      <c r="J164" s="229"/>
      <c r="K164" s="229"/>
      <c r="L164" s="9"/>
    </row>
    <row r="165" spans="1:12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x14ac:dyDescent="0.3">
      <c r="A166" s="9"/>
      <c r="B166" s="23"/>
      <c r="C166" s="23"/>
      <c r="D166" s="23"/>
      <c r="E166" s="23"/>
      <c r="F166" s="9"/>
      <c r="G166" s="9"/>
      <c r="H166" s="9"/>
      <c r="I166" s="9"/>
      <c r="J166" s="9"/>
      <c r="K166" s="9"/>
      <c r="L166" s="9"/>
    </row>
    <row r="167" spans="1:12" x14ac:dyDescent="0.3">
      <c r="A167" s="9"/>
      <c r="B167" s="8"/>
      <c r="C167" s="8"/>
      <c r="D167" s="8"/>
      <c r="E167" s="8"/>
      <c r="F167" s="9"/>
      <c r="G167" s="9"/>
      <c r="H167" s="23"/>
      <c r="I167" s="8"/>
      <c r="J167" s="8"/>
      <c r="K167" s="8"/>
      <c r="L167" s="8"/>
    </row>
    <row r="168" spans="1:12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x14ac:dyDescent="0.3">
      <c r="A169" s="9"/>
      <c r="B169" s="366" t="s">
        <v>138</v>
      </c>
      <c r="C169" s="366"/>
      <c r="D169" s="366"/>
      <c r="E169" s="366"/>
      <c r="F169" s="9"/>
      <c r="G169" s="9"/>
      <c r="H169" s="9"/>
      <c r="I169" s="367" t="s">
        <v>59</v>
      </c>
      <c r="J169" s="367"/>
      <c r="K169" s="367"/>
      <c r="L169" s="367"/>
    </row>
    <row r="170" spans="1:12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21" x14ac:dyDescent="0.4">
      <c r="A173" s="9"/>
      <c r="B173" s="217" t="s">
        <v>123</v>
      </c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</row>
    <row r="174" spans="1:12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8" x14ac:dyDescent="0.35">
      <c r="A175" s="391" t="s">
        <v>124</v>
      </c>
      <c r="B175" s="391"/>
      <c r="C175" s="391"/>
      <c r="D175" s="288">
        <f>Organisaatio!A10</f>
        <v>0</v>
      </c>
      <c r="E175" s="288"/>
      <c r="F175" s="288"/>
      <c r="G175" s="288"/>
      <c r="H175" s="288"/>
      <c r="I175" s="288"/>
      <c r="J175" s="288"/>
      <c r="K175" s="9"/>
      <c r="L175" s="9"/>
    </row>
    <row r="176" spans="1:12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x14ac:dyDescent="0.3">
      <c r="A177" s="386" t="s">
        <v>125</v>
      </c>
      <c r="B177" s="386"/>
      <c r="C177" s="386"/>
      <c r="D177" s="179"/>
      <c r="E177" s="386" t="s">
        <v>126</v>
      </c>
      <c r="F177" s="386"/>
      <c r="G177" s="386"/>
      <c r="H177" s="386"/>
      <c r="I177" s="229"/>
      <c r="J177" s="229"/>
      <c r="K177" s="229"/>
      <c r="L177" s="229"/>
    </row>
    <row r="178" spans="1:12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x14ac:dyDescent="0.3">
      <c r="A179" s="386" t="s">
        <v>127</v>
      </c>
      <c r="B179" s="386"/>
      <c r="C179" s="361"/>
      <c r="D179" s="361"/>
      <c r="E179" s="103" t="s">
        <v>128</v>
      </c>
      <c r="F179" s="103"/>
      <c r="G179" s="103"/>
      <c r="H179" s="43"/>
      <c r="I179" s="43"/>
      <c r="J179" s="229"/>
      <c r="K179" s="229"/>
      <c r="L179" s="229"/>
    </row>
    <row r="180" spans="1:12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x14ac:dyDescent="0.3">
      <c r="A181" s="386" t="s">
        <v>129</v>
      </c>
      <c r="B181" s="386"/>
      <c r="C181" s="229"/>
      <c r="D181" s="229"/>
      <c r="E181" s="9"/>
      <c r="F181" s="9"/>
      <c r="G181" s="9"/>
      <c r="H181" s="9"/>
      <c r="I181" s="9"/>
      <c r="J181" s="9"/>
      <c r="K181" s="9"/>
      <c r="L181" s="9"/>
    </row>
    <row r="182" spans="1:12" x14ac:dyDescent="0.3">
      <c r="A182" s="9"/>
      <c r="B182" s="9"/>
      <c r="C182" s="9"/>
      <c r="D182" s="9"/>
      <c r="E182" s="9"/>
      <c r="F182" s="9"/>
      <c r="G182" s="23"/>
      <c r="H182" s="9"/>
      <c r="I182" s="9"/>
      <c r="J182" s="23"/>
      <c r="K182" s="9"/>
      <c r="L182" s="9"/>
    </row>
    <row r="183" spans="1:12" ht="15.6" x14ac:dyDescent="0.3">
      <c r="A183" s="387" t="s">
        <v>130</v>
      </c>
      <c r="B183" s="387"/>
      <c r="C183" s="387"/>
      <c r="D183" s="387"/>
      <c r="E183" s="388" t="s">
        <v>133</v>
      </c>
      <c r="F183" s="389"/>
      <c r="G183" s="372"/>
      <c r="H183" s="156" t="s">
        <v>134</v>
      </c>
      <c r="I183" s="156" t="s">
        <v>135</v>
      </c>
      <c r="J183" s="372"/>
      <c r="K183" s="156" t="s">
        <v>132</v>
      </c>
      <c r="L183" s="156" t="s">
        <v>131</v>
      </c>
    </row>
    <row r="184" spans="1:12" ht="22.5" customHeight="1" x14ac:dyDescent="0.3">
      <c r="A184" s="373">
        <v>1</v>
      </c>
      <c r="B184" s="374"/>
      <c r="C184" s="375"/>
      <c r="D184" s="376"/>
      <c r="E184" s="377"/>
      <c r="F184" s="378"/>
      <c r="G184" s="372"/>
      <c r="H184" s="142"/>
      <c r="I184" s="142"/>
      <c r="J184" s="372"/>
      <c r="K184" s="142"/>
      <c r="L184" s="142"/>
    </row>
    <row r="185" spans="1:12" ht="22.5" customHeight="1" x14ac:dyDescent="0.3">
      <c r="A185" s="373"/>
      <c r="B185" s="379"/>
      <c r="C185" s="380"/>
      <c r="D185" s="381"/>
      <c r="E185" s="382"/>
      <c r="F185" s="383"/>
      <c r="G185" s="372"/>
      <c r="H185" s="143"/>
      <c r="I185" s="143"/>
      <c r="J185" s="372"/>
      <c r="K185" s="143"/>
      <c r="L185" s="143"/>
    </row>
    <row r="186" spans="1:12" ht="22.5" customHeight="1" x14ac:dyDescent="0.3">
      <c r="A186" s="373">
        <v>2</v>
      </c>
      <c r="B186" s="374"/>
      <c r="C186" s="375"/>
      <c r="D186" s="376"/>
      <c r="E186" s="384"/>
      <c r="F186" s="385"/>
      <c r="G186" s="372"/>
      <c r="H186" s="142"/>
      <c r="I186" s="142"/>
      <c r="J186" s="372"/>
      <c r="K186" s="142"/>
      <c r="L186" s="142"/>
    </row>
    <row r="187" spans="1:12" ht="22.5" customHeight="1" x14ac:dyDescent="0.3">
      <c r="A187" s="373"/>
      <c r="B187" s="379"/>
      <c r="C187" s="380"/>
      <c r="D187" s="381"/>
      <c r="E187" s="382"/>
      <c r="F187" s="383"/>
      <c r="G187" s="372"/>
      <c r="H187" s="143"/>
      <c r="I187" s="143"/>
      <c r="J187" s="372"/>
      <c r="K187" s="143"/>
      <c r="L187" s="143"/>
    </row>
    <row r="188" spans="1:12" ht="22.5" customHeight="1" x14ac:dyDescent="0.3">
      <c r="A188" s="373">
        <v>3</v>
      </c>
      <c r="B188" s="374"/>
      <c r="C188" s="375"/>
      <c r="D188" s="376"/>
      <c r="E188" s="384"/>
      <c r="F188" s="385"/>
      <c r="G188" s="372"/>
      <c r="H188" s="142"/>
      <c r="I188" s="142"/>
      <c r="J188" s="372"/>
      <c r="K188" s="142"/>
      <c r="L188" s="142"/>
    </row>
    <row r="189" spans="1:12" ht="21.75" customHeight="1" x14ac:dyDescent="0.3">
      <c r="A189" s="373"/>
      <c r="B189" s="379"/>
      <c r="C189" s="380"/>
      <c r="D189" s="381"/>
      <c r="E189" s="382"/>
      <c r="F189" s="383"/>
      <c r="G189" s="372"/>
      <c r="H189" s="143"/>
      <c r="I189" s="143"/>
      <c r="J189" s="372"/>
      <c r="K189" s="143"/>
      <c r="L189" s="143"/>
    </row>
    <row r="190" spans="1:12" ht="23.25" customHeight="1" x14ac:dyDescent="0.3">
      <c r="A190" s="373">
        <v>4</v>
      </c>
      <c r="B190" s="374"/>
      <c r="C190" s="375"/>
      <c r="D190" s="376"/>
      <c r="E190" s="384"/>
      <c r="F190" s="385"/>
      <c r="G190" s="372"/>
      <c r="H190" s="142"/>
      <c r="I190" s="142"/>
      <c r="J190" s="372"/>
      <c r="K190" s="142"/>
      <c r="L190" s="142"/>
    </row>
    <row r="191" spans="1:12" ht="22.5" customHeight="1" x14ac:dyDescent="0.3">
      <c r="A191" s="373"/>
      <c r="B191" s="379"/>
      <c r="C191" s="380"/>
      <c r="D191" s="381"/>
      <c r="E191" s="382"/>
      <c r="F191" s="383"/>
      <c r="G191" s="372"/>
      <c r="H191" s="143"/>
      <c r="I191" s="143"/>
      <c r="J191" s="372"/>
      <c r="K191" s="143"/>
      <c r="L191" s="143"/>
    </row>
    <row r="192" spans="1:12" ht="21.75" customHeight="1" x14ac:dyDescent="0.3">
      <c r="A192" s="373">
        <v>5</v>
      </c>
      <c r="B192" s="374"/>
      <c r="C192" s="375"/>
      <c r="D192" s="376"/>
      <c r="E192" s="384"/>
      <c r="F192" s="385"/>
      <c r="G192" s="372"/>
      <c r="H192" s="142"/>
      <c r="I192" s="142"/>
      <c r="J192" s="372"/>
      <c r="K192" s="142"/>
      <c r="L192" s="142"/>
    </row>
    <row r="193" spans="1:12" ht="22.5" customHeight="1" x14ac:dyDescent="0.3">
      <c r="A193" s="373"/>
      <c r="B193" s="379"/>
      <c r="C193" s="380"/>
      <c r="D193" s="381"/>
      <c r="E193" s="382"/>
      <c r="F193" s="383"/>
      <c r="G193" s="372"/>
      <c r="H193" s="143"/>
      <c r="I193" s="143"/>
      <c r="J193" s="372"/>
      <c r="K193" s="143"/>
      <c r="L193" s="143"/>
    </row>
    <row r="194" spans="1:12" ht="21.75" customHeight="1" x14ac:dyDescent="0.3">
      <c r="A194" s="373">
        <v>6</v>
      </c>
      <c r="B194" s="374"/>
      <c r="C194" s="375"/>
      <c r="D194" s="376"/>
      <c r="E194" s="384"/>
      <c r="F194" s="385"/>
      <c r="G194" s="372"/>
      <c r="H194" s="142"/>
      <c r="I194" s="142"/>
      <c r="J194" s="372"/>
      <c r="K194" s="142"/>
      <c r="L194" s="142"/>
    </row>
    <row r="195" spans="1:12" ht="21" customHeight="1" x14ac:dyDescent="0.3">
      <c r="A195" s="390"/>
      <c r="B195" s="379"/>
      <c r="C195" s="380"/>
      <c r="D195" s="381"/>
      <c r="E195" s="382"/>
      <c r="F195" s="383"/>
      <c r="G195" s="372"/>
      <c r="H195" s="143"/>
      <c r="I195" s="143"/>
      <c r="J195" s="372"/>
      <c r="K195" s="143"/>
      <c r="L195" s="143"/>
    </row>
    <row r="196" spans="1:12" ht="18" x14ac:dyDescent="0.35">
      <c r="A196" s="371" t="s">
        <v>136</v>
      </c>
      <c r="B196" s="371"/>
      <c r="C196" s="371"/>
      <c r="D196" s="371"/>
      <c r="E196" s="371"/>
      <c r="F196" s="371"/>
      <c r="G196" s="371"/>
      <c r="H196" s="371"/>
      <c r="I196" s="371"/>
      <c r="J196" s="371"/>
      <c r="K196" s="371"/>
      <c r="L196" s="371"/>
    </row>
    <row r="197" spans="1:12" x14ac:dyDescent="0.3">
      <c r="A197" s="368"/>
      <c r="B197" s="368"/>
      <c r="C197" s="368"/>
      <c r="D197" s="368"/>
      <c r="E197" s="368"/>
      <c r="F197" s="368"/>
      <c r="G197" s="368"/>
      <c r="H197" s="368"/>
      <c r="I197" s="368"/>
      <c r="J197" s="368"/>
      <c r="K197" s="368"/>
      <c r="L197" s="368"/>
    </row>
    <row r="198" spans="1:12" x14ac:dyDescent="0.3">
      <c r="A198" s="368"/>
      <c r="B198" s="368"/>
      <c r="C198" s="368"/>
      <c r="D198" s="368"/>
      <c r="E198" s="368"/>
      <c r="F198" s="368"/>
      <c r="G198" s="368"/>
      <c r="H198" s="368"/>
      <c r="I198" s="368"/>
      <c r="J198" s="368"/>
      <c r="K198" s="368"/>
      <c r="L198" s="368"/>
    </row>
    <row r="199" spans="1:12" x14ac:dyDescent="0.3">
      <c r="A199" s="368"/>
      <c r="B199" s="368"/>
      <c r="C199" s="368"/>
      <c r="D199" s="368"/>
      <c r="E199" s="368"/>
      <c r="F199" s="368"/>
      <c r="G199" s="368"/>
      <c r="H199" s="368"/>
      <c r="I199" s="368"/>
      <c r="J199" s="368"/>
      <c r="K199" s="368"/>
      <c r="L199" s="368"/>
    </row>
    <row r="200" spans="1:12" x14ac:dyDescent="0.3">
      <c r="A200" s="368"/>
      <c r="B200" s="368"/>
      <c r="C200" s="368"/>
      <c r="D200" s="368"/>
      <c r="E200" s="368"/>
      <c r="F200" s="368"/>
      <c r="G200" s="368"/>
      <c r="H200" s="368"/>
      <c r="I200" s="368"/>
      <c r="J200" s="368"/>
      <c r="K200" s="368"/>
      <c r="L200" s="368"/>
    </row>
    <row r="201" spans="1:12" ht="21" x14ac:dyDescent="0.4">
      <c r="A201" s="369" t="s">
        <v>137</v>
      </c>
      <c r="B201" s="369"/>
      <c r="C201" s="369"/>
      <c r="D201" s="369"/>
      <c r="E201" s="369"/>
      <c r="F201" s="369"/>
      <c r="G201" s="369"/>
      <c r="H201" s="369"/>
      <c r="I201" s="369"/>
      <c r="J201" s="369"/>
      <c r="K201" s="369"/>
      <c r="L201" s="370"/>
    </row>
    <row r="202" spans="1:12" x14ac:dyDescent="0.3">
      <c r="A202" s="368"/>
      <c r="B202" s="368"/>
      <c r="C202" s="368"/>
      <c r="D202" s="368"/>
      <c r="E202" s="368"/>
      <c r="F202" s="368"/>
      <c r="G202" s="368"/>
      <c r="H202" s="368"/>
      <c r="I202" s="368"/>
      <c r="J202" s="368"/>
      <c r="K202" s="368"/>
      <c r="L202" s="368"/>
    </row>
    <row r="203" spans="1:12" x14ac:dyDescent="0.3">
      <c r="A203" s="368"/>
      <c r="B203" s="368"/>
      <c r="C203" s="368"/>
      <c r="D203" s="368"/>
      <c r="E203" s="368"/>
      <c r="F203" s="368"/>
      <c r="G203" s="368"/>
      <c r="H203" s="368"/>
      <c r="I203" s="368"/>
      <c r="J203" s="368"/>
      <c r="K203" s="368"/>
      <c r="L203" s="368"/>
    </row>
    <row r="204" spans="1:12" x14ac:dyDescent="0.3">
      <c r="A204" s="368"/>
      <c r="B204" s="368"/>
      <c r="C204" s="368"/>
      <c r="D204" s="368"/>
      <c r="E204" s="368"/>
      <c r="F204" s="368"/>
      <c r="G204" s="368"/>
      <c r="H204" s="368"/>
      <c r="I204" s="368"/>
      <c r="J204" s="368"/>
      <c r="K204" s="368"/>
      <c r="L204" s="368"/>
    </row>
    <row r="205" spans="1:12" x14ac:dyDescent="0.3">
      <c r="A205" s="9"/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</row>
    <row r="206" spans="1:12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8" x14ac:dyDescent="0.35">
      <c r="A207" s="9"/>
      <c r="B207" s="254" t="s">
        <v>120</v>
      </c>
      <c r="C207" s="292"/>
      <c r="D207" s="292"/>
      <c r="E207" s="9"/>
      <c r="F207" s="229"/>
      <c r="G207" s="229"/>
      <c r="H207" s="229"/>
      <c r="I207" s="229"/>
      <c r="J207" s="229"/>
      <c r="K207" s="229"/>
      <c r="L207" s="9"/>
    </row>
    <row r="208" spans="1:12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x14ac:dyDescent="0.3">
      <c r="A209" s="9"/>
      <c r="B209" s="23"/>
      <c r="C209" s="23"/>
      <c r="D209" s="23"/>
      <c r="E209" s="23"/>
      <c r="F209" s="9"/>
      <c r="G209" s="9"/>
      <c r="H209" s="9"/>
      <c r="I209" s="9"/>
      <c r="J209" s="9"/>
      <c r="K209" s="9"/>
      <c r="L209" s="9"/>
    </row>
    <row r="210" spans="1:12" x14ac:dyDescent="0.3">
      <c r="A210" s="9"/>
      <c r="B210" s="8"/>
      <c r="C210" s="8"/>
      <c r="D210" s="8"/>
      <c r="E210" s="8"/>
      <c r="F210" s="9"/>
      <c r="G210" s="9"/>
      <c r="H210" s="23"/>
      <c r="I210" s="8"/>
      <c r="J210" s="8"/>
      <c r="K210" s="8"/>
      <c r="L210" s="8"/>
    </row>
    <row r="211" spans="1:12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x14ac:dyDescent="0.3">
      <c r="A212" s="9"/>
      <c r="B212" s="366" t="s">
        <v>138</v>
      </c>
      <c r="C212" s="366"/>
      <c r="D212" s="366"/>
      <c r="E212" s="366"/>
      <c r="F212" s="9"/>
      <c r="G212" s="9"/>
      <c r="H212" s="9"/>
      <c r="I212" s="367" t="s">
        <v>59</v>
      </c>
      <c r="J212" s="367"/>
      <c r="K212" s="367"/>
      <c r="L212" s="367"/>
    </row>
    <row r="213" spans="1:12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21" x14ac:dyDescent="0.4">
      <c r="A216" s="9"/>
      <c r="B216" s="217" t="s">
        <v>123</v>
      </c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</row>
    <row r="217" spans="1:12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8" x14ac:dyDescent="0.35">
      <c r="A218" s="391" t="s">
        <v>124</v>
      </c>
      <c r="B218" s="391"/>
      <c r="C218" s="391"/>
      <c r="D218" s="288">
        <f>Organisaatio!A10</f>
        <v>0</v>
      </c>
      <c r="E218" s="288"/>
      <c r="F218" s="288"/>
      <c r="G218" s="288"/>
      <c r="H218" s="288"/>
      <c r="I218" s="288"/>
      <c r="J218" s="288"/>
      <c r="K218" s="9"/>
      <c r="L218" s="9"/>
    </row>
    <row r="219" spans="1:12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x14ac:dyDescent="0.3">
      <c r="A220" s="386" t="s">
        <v>125</v>
      </c>
      <c r="B220" s="386"/>
      <c r="C220" s="386"/>
      <c r="D220" s="179"/>
      <c r="E220" s="386" t="s">
        <v>126</v>
      </c>
      <c r="F220" s="386"/>
      <c r="G220" s="386"/>
      <c r="H220" s="386"/>
      <c r="I220" s="229"/>
      <c r="J220" s="229"/>
      <c r="K220" s="229"/>
      <c r="L220" s="229"/>
    </row>
    <row r="221" spans="1:12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x14ac:dyDescent="0.3">
      <c r="A222" s="386" t="s">
        <v>127</v>
      </c>
      <c r="B222" s="386"/>
      <c r="C222" s="361"/>
      <c r="D222" s="361"/>
      <c r="E222" s="103" t="s">
        <v>128</v>
      </c>
      <c r="F222" s="103"/>
      <c r="G222" s="103"/>
      <c r="H222" s="43"/>
      <c r="I222" s="43"/>
      <c r="J222" s="229"/>
      <c r="K222" s="229"/>
      <c r="L222" s="229"/>
    </row>
    <row r="223" spans="1:12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x14ac:dyDescent="0.3">
      <c r="A224" s="386" t="s">
        <v>129</v>
      </c>
      <c r="B224" s="386"/>
      <c r="C224" s="229"/>
      <c r="D224" s="229"/>
      <c r="E224" s="9"/>
      <c r="F224" s="9"/>
      <c r="G224" s="9"/>
      <c r="H224" s="9"/>
      <c r="I224" s="9"/>
      <c r="J224" s="9"/>
      <c r="K224" s="9"/>
      <c r="L224" s="9"/>
    </row>
    <row r="225" spans="1:12" x14ac:dyDescent="0.3">
      <c r="A225" s="9"/>
      <c r="B225" s="9"/>
      <c r="C225" s="9"/>
      <c r="D225" s="9"/>
      <c r="E225" s="9"/>
      <c r="F225" s="9"/>
      <c r="G225" s="23"/>
      <c r="H225" s="9"/>
      <c r="I225" s="9"/>
      <c r="J225" s="23"/>
      <c r="K225" s="9"/>
      <c r="L225" s="9"/>
    </row>
    <row r="226" spans="1:12" ht="15.6" x14ac:dyDescent="0.3">
      <c r="A226" s="387" t="s">
        <v>130</v>
      </c>
      <c r="B226" s="387"/>
      <c r="C226" s="387"/>
      <c r="D226" s="387"/>
      <c r="E226" s="388" t="s">
        <v>133</v>
      </c>
      <c r="F226" s="389"/>
      <c r="G226" s="372"/>
      <c r="H226" s="156" t="s">
        <v>134</v>
      </c>
      <c r="I226" s="156" t="s">
        <v>135</v>
      </c>
      <c r="J226" s="372"/>
      <c r="K226" s="156" t="s">
        <v>132</v>
      </c>
      <c r="L226" s="156" t="s">
        <v>131</v>
      </c>
    </row>
    <row r="227" spans="1:12" ht="21.75" customHeight="1" x14ac:dyDescent="0.3">
      <c r="A227" s="373">
        <v>1</v>
      </c>
      <c r="B227" s="374"/>
      <c r="C227" s="375"/>
      <c r="D227" s="376"/>
      <c r="E227" s="377"/>
      <c r="F227" s="378"/>
      <c r="G227" s="372"/>
      <c r="H227" s="142"/>
      <c r="I227" s="142"/>
      <c r="J227" s="372"/>
      <c r="K227" s="142"/>
      <c r="L227" s="142"/>
    </row>
    <row r="228" spans="1:12" ht="22.5" customHeight="1" x14ac:dyDescent="0.3">
      <c r="A228" s="373"/>
      <c r="B228" s="379"/>
      <c r="C228" s="380"/>
      <c r="D228" s="381"/>
      <c r="E228" s="382"/>
      <c r="F228" s="383"/>
      <c r="G228" s="372"/>
      <c r="H228" s="143"/>
      <c r="I228" s="143"/>
      <c r="J228" s="372"/>
      <c r="K228" s="143"/>
      <c r="L228" s="143"/>
    </row>
    <row r="229" spans="1:12" ht="22.5" customHeight="1" x14ac:dyDescent="0.3">
      <c r="A229" s="373">
        <v>2</v>
      </c>
      <c r="B229" s="374"/>
      <c r="C229" s="375"/>
      <c r="D229" s="376"/>
      <c r="E229" s="384"/>
      <c r="F229" s="385"/>
      <c r="G229" s="372"/>
      <c r="H229" s="142"/>
      <c r="I229" s="142"/>
      <c r="J229" s="372"/>
      <c r="K229" s="142"/>
      <c r="L229" s="142"/>
    </row>
    <row r="230" spans="1:12" ht="22.5" customHeight="1" x14ac:dyDescent="0.3">
      <c r="A230" s="373"/>
      <c r="B230" s="379"/>
      <c r="C230" s="380"/>
      <c r="D230" s="381"/>
      <c r="E230" s="382"/>
      <c r="F230" s="383"/>
      <c r="G230" s="372"/>
      <c r="H230" s="143"/>
      <c r="I230" s="143"/>
      <c r="J230" s="372"/>
      <c r="K230" s="143"/>
      <c r="L230" s="143"/>
    </row>
    <row r="231" spans="1:12" ht="21.75" customHeight="1" x14ac:dyDescent="0.3">
      <c r="A231" s="373">
        <v>3</v>
      </c>
      <c r="B231" s="374"/>
      <c r="C231" s="375"/>
      <c r="D231" s="376"/>
      <c r="E231" s="384"/>
      <c r="F231" s="385"/>
      <c r="G231" s="372"/>
      <c r="H231" s="142"/>
      <c r="I231" s="142"/>
      <c r="J231" s="372"/>
      <c r="K231" s="142"/>
      <c r="L231" s="142"/>
    </row>
    <row r="232" spans="1:12" ht="21.75" customHeight="1" x14ac:dyDescent="0.3">
      <c r="A232" s="373"/>
      <c r="B232" s="379"/>
      <c r="C232" s="380"/>
      <c r="D232" s="381"/>
      <c r="E232" s="382"/>
      <c r="F232" s="383"/>
      <c r="G232" s="372"/>
      <c r="H232" s="143"/>
      <c r="I232" s="143"/>
      <c r="J232" s="372"/>
      <c r="K232" s="143"/>
      <c r="L232" s="143"/>
    </row>
    <row r="233" spans="1:12" ht="22.5" customHeight="1" x14ac:dyDescent="0.3">
      <c r="A233" s="373">
        <v>4</v>
      </c>
      <c r="B233" s="374"/>
      <c r="C233" s="375"/>
      <c r="D233" s="376"/>
      <c r="E233" s="384"/>
      <c r="F233" s="385"/>
      <c r="G233" s="372"/>
      <c r="H233" s="142"/>
      <c r="I233" s="142"/>
      <c r="J233" s="372"/>
      <c r="K233" s="142"/>
      <c r="L233" s="142"/>
    </row>
    <row r="234" spans="1:12" ht="21.75" customHeight="1" x14ac:dyDescent="0.3">
      <c r="A234" s="373"/>
      <c r="B234" s="379"/>
      <c r="C234" s="380"/>
      <c r="D234" s="381"/>
      <c r="E234" s="382"/>
      <c r="F234" s="383"/>
      <c r="G234" s="372"/>
      <c r="H234" s="143"/>
      <c r="I234" s="143"/>
      <c r="J234" s="372"/>
      <c r="K234" s="143"/>
      <c r="L234" s="143"/>
    </row>
    <row r="235" spans="1:12" ht="22.5" customHeight="1" x14ac:dyDescent="0.3">
      <c r="A235" s="373">
        <v>5</v>
      </c>
      <c r="B235" s="374"/>
      <c r="C235" s="375"/>
      <c r="D235" s="376"/>
      <c r="E235" s="384"/>
      <c r="F235" s="385"/>
      <c r="G235" s="372"/>
      <c r="H235" s="142"/>
      <c r="I235" s="142"/>
      <c r="J235" s="372"/>
      <c r="K235" s="142"/>
      <c r="L235" s="142"/>
    </row>
    <row r="236" spans="1:12" ht="22.5" customHeight="1" x14ac:dyDescent="0.3">
      <c r="A236" s="373"/>
      <c r="B236" s="379"/>
      <c r="C236" s="380"/>
      <c r="D236" s="381"/>
      <c r="E236" s="382"/>
      <c r="F236" s="383"/>
      <c r="G236" s="372"/>
      <c r="H236" s="143"/>
      <c r="I236" s="143"/>
      <c r="J236" s="372"/>
      <c r="K236" s="143"/>
      <c r="L236" s="143"/>
    </row>
    <row r="237" spans="1:12" ht="21" customHeight="1" x14ac:dyDescent="0.3">
      <c r="A237" s="373">
        <v>6</v>
      </c>
      <c r="B237" s="374"/>
      <c r="C237" s="375"/>
      <c r="D237" s="376"/>
      <c r="E237" s="384"/>
      <c r="F237" s="385"/>
      <c r="G237" s="372"/>
      <c r="H237" s="142"/>
      <c r="I237" s="142"/>
      <c r="J237" s="372"/>
      <c r="K237" s="142"/>
      <c r="L237" s="142"/>
    </row>
    <row r="238" spans="1:12" ht="21.75" customHeight="1" x14ac:dyDescent="0.3">
      <c r="A238" s="390"/>
      <c r="B238" s="379"/>
      <c r="C238" s="380"/>
      <c r="D238" s="381"/>
      <c r="E238" s="382"/>
      <c r="F238" s="383"/>
      <c r="G238" s="372"/>
      <c r="H238" s="143"/>
      <c r="I238" s="143"/>
      <c r="J238" s="372"/>
      <c r="K238" s="143"/>
      <c r="L238" s="143"/>
    </row>
    <row r="239" spans="1:12" ht="18" x14ac:dyDescent="0.35">
      <c r="A239" s="371" t="s">
        <v>136</v>
      </c>
      <c r="B239" s="371"/>
      <c r="C239" s="371"/>
      <c r="D239" s="371"/>
      <c r="E239" s="371"/>
      <c r="F239" s="371"/>
      <c r="G239" s="371"/>
      <c r="H239" s="371"/>
      <c r="I239" s="371"/>
      <c r="J239" s="371"/>
      <c r="K239" s="371"/>
      <c r="L239" s="371"/>
    </row>
    <row r="240" spans="1:12" x14ac:dyDescent="0.3">
      <c r="A240" s="368"/>
      <c r="B240" s="368"/>
      <c r="C240" s="368"/>
      <c r="D240" s="368"/>
      <c r="E240" s="368"/>
      <c r="F240" s="368"/>
      <c r="G240" s="368"/>
      <c r="H240" s="368"/>
      <c r="I240" s="368"/>
      <c r="J240" s="368"/>
      <c r="K240" s="368"/>
      <c r="L240" s="368"/>
    </row>
    <row r="241" spans="1:12" x14ac:dyDescent="0.3">
      <c r="A241" s="368"/>
      <c r="B241" s="368"/>
      <c r="C241" s="368"/>
      <c r="D241" s="368"/>
      <c r="E241" s="368"/>
      <c r="F241" s="368"/>
      <c r="G241" s="368"/>
      <c r="H241" s="368"/>
      <c r="I241" s="368"/>
      <c r="J241" s="368"/>
      <c r="K241" s="368"/>
      <c r="L241" s="368"/>
    </row>
    <row r="242" spans="1:12" x14ac:dyDescent="0.3">
      <c r="A242" s="368"/>
      <c r="B242" s="368"/>
      <c r="C242" s="368"/>
      <c r="D242" s="368"/>
      <c r="E242" s="368"/>
      <c r="F242" s="368"/>
      <c r="G242" s="368"/>
      <c r="H242" s="368"/>
      <c r="I242" s="368"/>
      <c r="J242" s="368"/>
      <c r="K242" s="368"/>
      <c r="L242" s="368"/>
    </row>
    <row r="243" spans="1:12" x14ac:dyDescent="0.3">
      <c r="A243" s="368"/>
      <c r="B243" s="368"/>
      <c r="C243" s="368"/>
      <c r="D243" s="368"/>
      <c r="E243" s="368"/>
      <c r="F243" s="368"/>
      <c r="G243" s="368"/>
      <c r="H243" s="368"/>
      <c r="I243" s="368"/>
      <c r="J243" s="368"/>
      <c r="K243" s="368"/>
      <c r="L243" s="368"/>
    </row>
    <row r="244" spans="1:12" ht="21" x14ac:dyDescent="0.4">
      <c r="A244" s="369" t="s">
        <v>137</v>
      </c>
      <c r="B244" s="369"/>
      <c r="C244" s="369"/>
      <c r="D244" s="369"/>
      <c r="E244" s="369"/>
      <c r="F244" s="369"/>
      <c r="G244" s="369"/>
      <c r="H244" s="369"/>
      <c r="I244" s="369"/>
      <c r="J244" s="369"/>
      <c r="K244" s="369"/>
      <c r="L244" s="370"/>
    </row>
    <row r="245" spans="1:12" x14ac:dyDescent="0.3">
      <c r="A245" s="368"/>
      <c r="B245" s="368"/>
      <c r="C245" s="368"/>
      <c r="D245" s="368"/>
      <c r="E245" s="368"/>
      <c r="F245" s="368"/>
      <c r="G245" s="368"/>
      <c r="H245" s="368"/>
      <c r="I245" s="368"/>
      <c r="J245" s="368"/>
      <c r="K245" s="368"/>
      <c r="L245" s="368"/>
    </row>
    <row r="246" spans="1:12" x14ac:dyDescent="0.3">
      <c r="A246" s="368"/>
      <c r="B246" s="368"/>
      <c r="C246" s="368"/>
      <c r="D246" s="368"/>
      <c r="E246" s="368"/>
      <c r="F246" s="368"/>
      <c r="G246" s="368"/>
      <c r="H246" s="368"/>
      <c r="I246" s="368"/>
      <c r="J246" s="368"/>
      <c r="K246" s="368"/>
      <c r="L246" s="368"/>
    </row>
    <row r="247" spans="1:12" x14ac:dyDescent="0.3">
      <c r="A247" s="368"/>
      <c r="B247" s="368"/>
      <c r="C247" s="368"/>
      <c r="D247" s="368"/>
      <c r="E247" s="368"/>
      <c r="F247" s="368"/>
      <c r="G247" s="368"/>
      <c r="H247" s="368"/>
      <c r="I247" s="368"/>
      <c r="J247" s="368"/>
      <c r="K247" s="368"/>
      <c r="L247" s="368"/>
    </row>
    <row r="248" spans="1:12" x14ac:dyDescent="0.3">
      <c r="A248" s="9"/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</row>
    <row r="249" spans="1:12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8" x14ac:dyDescent="0.35">
      <c r="A250" s="9"/>
      <c r="B250" s="254" t="s">
        <v>120</v>
      </c>
      <c r="C250" s="292"/>
      <c r="D250" s="292"/>
      <c r="E250" s="9"/>
      <c r="F250" s="229"/>
      <c r="G250" s="229"/>
      <c r="H250" s="229"/>
      <c r="I250" s="229"/>
      <c r="J250" s="229"/>
      <c r="K250" s="229"/>
      <c r="L250" s="9"/>
    </row>
    <row r="251" spans="1:12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x14ac:dyDescent="0.3">
      <c r="A252" s="9"/>
      <c r="B252" s="23"/>
      <c r="C252" s="23"/>
      <c r="D252" s="23"/>
      <c r="E252" s="23"/>
      <c r="F252" s="9"/>
      <c r="G252" s="9"/>
      <c r="H252" s="9"/>
      <c r="I252" s="9"/>
      <c r="J252" s="9"/>
      <c r="K252" s="9"/>
      <c r="L252" s="9"/>
    </row>
    <row r="253" spans="1:12" x14ac:dyDescent="0.3">
      <c r="A253" s="9"/>
      <c r="B253" s="8"/>
      <c r="C253" s="8"/>
      <c r="D253" s="8"/>
      <c r="E253" s="8"/>
      <c r="F253" s="9"/>
      <c r="G253" s="9"/>
      <c r="H253" s="23"/>
      <c r="I253" s="8"/>
      <c r="J253" s="8"/>
      <c r="K253" s="8"/>
      <c r="L253" s="8"/>
    </row>
    <row r="254" spans="1:12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x14ac:dyDescent="0.3">
      <c r="A255" s="9"/>
      <c r="B255" s="366" t="s">
        <v>138</v>
      </c>
      <c r="C255" s="366"/>
      <c r="D255" s="366"/>
      <c r="E255" s="366"/>
      <c r="F255" s="9"/>
      <c r="G255" s="9"/>
      <c r="H255" s="9"/>
      <c r="I255" s="367" t="s">
        <v>59</v>
      </c>
      <c r="J255" s="367"/>
      <c r="K255" s="367"/>
      <c r="L255" s="367"/>
    </row>
    <row r="256" spans="1:12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21" x14ac:dyDescent="0.4">
      <c r="A259" s="9"/>
      <c r="B259" s="217" t="s">
        <v>123</v>
      </c>
      <c r="C259" s="217"/>
      <c r="D259" s="217"/>
      <c r="E259" s="217"/>
      <c r="F259" s="217"/>
      <c r="G259" s="217"/>
      <c r="H259" s="217"/>
      <c r="I259" s="217"/>
      <c r="J259" s="217"/>
      <c r="K259" s="217"/>
      <c r="L259" s="217"/>
    </row>
    <row r="260" spans="1:12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8" x14ac:dyDescent="0.35">
      <c r="A261" s="391" t="s">
        <v>124</v>
      </c>
      <c r="B261" s="391"/>
      <c r="C261" s="391"/>
      <c r="D261" s="288">
        <f>Organisaatio!A10</f>
        <v>0</v>
      </c>
      <c r="E261" s="288"/>
      <c r="F261" s="288"/>
      <c r="G261" s="288"/>
      <c r="H261" s="288"/>
      <c r="I261" s="288"/>
      <c r="J261" s="288"/>
      <c r="K261" s="9"/>
      <c r="L261" s="9"/>
    </row>
    <row r="262" spans="1:12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x14ac:dyDescent="0.3">
      <c r="A263" s="386" t="s">
        <v>125</v>
      </c>
      <c r="B263" s="386"/>
      <c r="C263" s="386"/>
      <c r="D263" s="179"/>
      <c r="E263" s="386" t="s">
        <v>126</v>
      </c>
      <c r="F263" s="386"/>
      <c r="G263" s="386"/>
      <c r="H263" s="386"/>
      <c r="I263" s="229"/>
      <c r="J263" s="229"/>
      <c r="K263" s="229"/>
      <c r="L263" s="229"/>
    </row>
    <row r="264" spans="1:12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x14ac:dyDescent="0.3">
      <c r="A265" s="386" t="s">
        <v>127</v>
      </c>
      <c r="B265" s="386"/>
      <c r="C265" s="361"/>
      <c r="D265" s="361"/>
      <c r="E265" s="103" t="s">
        <v>128</v>
      </c>
      <c r="F265" s="103"/>
      <c r="G265" s="103"/>
      <c r="H265" s="43"/>
      <c r="I265" s="43"/>
      <c r="J265" s="229"/>
      <c r="K265" s="229"/>
      <c r="L265" s="229"/>
    </row>
    <row r="266" spans="1:12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x14ac:dyDescent="0.3">
      <c r="A267" s="386" t="s">
        <v>129</v>
      </c>
      <c r="B267" s="386"/>
      <c r="C267" s="229"/>
      <c r="D267" s="229"/>
      <c r="E267" s="9"/>
      <c r="F267" s="9"/>
      <c r="G267" s="9"/>
      <c r="H267" s="9"/>
      <c r="I267" s="9"/>
      <c r="J267" s="9"/>
      <c r="K267" s="9"/>
      <c r="L267" s="9"/>
    </row>
    <row r="268" spans="1:12" x14ac:dyDescent="0.3">
      <c r="A268" s="9"/>
      <c r="B268" s="9"/>
      <c r="C268" s="9"/>
      <c r="D268" s="9"/>
      <c r="E268" s="9"/>
      <c r="F268" s="9"/>
      <c r="G268" s="23"/>
      <c r="H268" s="9"/>
      <c r="I268" s="9"/>
      <c r="J268" s="23"/>
      <c r="K268" s="9"/>
      <c r="L268" s="9"/>
    </row>
    <row r="269" spans="1:12" ht="15.6" x14ac:dyDescent="0.3">
      <c r="A269" s="387" t="s">
        <v>130</v>
      </c>
      <c r="B269" s="387"/>
      <c r="C269" s="387"/>
      <c r="D269" s="387"/>
      <c r="E269" s="388" t="s">
        <v>133</v>
      </c>
      <c r="F269" s="389"/>
      <c r="G269" s="372"/>
      <c r="H269" s="156" t="s">
        <v>134</v>
      </c>
      <c r="I269" s="156" t="s">
        <v>135</v>
      </c>
      <c r="J269" s="372"/>
      <c r="K269" s="156" t="s">
        <v>132</v>
      </c>
      <c r="L269" s="156" t="s">
        <v>131</v>
      </c>
    </row>
    <row r="270" spans="1:12" ht="21.75" customHeight="1" x14ac:dyDescent="0.3">
      <c r="A270" s="373">
        <v>1</v>
      </c>
      <c r="B270" s="374"/>
      <c r="C270" s="375"/>
      <c r="D270" s="376"/>
      <c r="E270" s="377"/>
      <c r="F270" s="378"/>
      <c r="G270" s="372"/>
      <c r="H270" s="142"/>
      <c r="I270" s="142"/>
      <c r="J270" s="372"/>
      <c r="K270" s="142"/>
      <c r="L270" s="142"/>
    </row>
    <row r="271" spans="1:12" ht="22.5" customHeight="1" x14ac:dyDescent="0.3">
      <c r="A271" s="373"/>
      <c r="B271" s="379"/>
      <c r="C271" s="380"/>
      <c r="D271" s="381"/>
      <c r="E271" s="382"/>
      <c r="F271" s="383"/>
      <c r="G271" s="372"/>
      <c r="H271" s="143"/>
      <c r="I271" s="143"/>
      <c r="J271" s="372"/>
      <c r="K271" s="143"/>
      <c r="L271" s="143"/>
    </row>
    <row r="272" spans="1:12" ht="22.5" customHeight="1" x14ac:dyDescent="0.3">
      <c r="A272" s="373">
        <v>2</v>
      </c>
      <c r="B272" s="374"/>
      <c r="C272" s="375"/>
      <c r="D272" s="376"/>
      <c r="E272" s="384"/>
      <c r="F272" s="385"/>
      <c r="G272" s="372"/>
      <c r="H272" s="142"/>
      <c r="I272" s="142"/>
      <c r="J272" s="372"/>
      <c r="K272" s="142"/>
      <c r="L272" s="142"/>
    </row>
    <row r="273" spans="1:12" ht="22.5" customHeight="1" x14ac:dyDescent="0.3">
      <c r="A273" s="373"/>
      <c r="B273" s="379"/>
      <c r="C273" s="380"/>
      <c r="D273" s="381"/>
      <c r="E273" s="382"/>
      <c r="F273" s="383"/>
      <c r="G273" s="372"/>
      <c r="H273" s="143"/>
      <c r="I273" s="143"/>
      <c r="J273" s="372"/>
      <c r="K273" s="143"/>
      <c r="L273" s="143"/>
    </row>
    <row r="274" spans="1:12" ht="21.75" customHeight="1" x14ac:dyDescent="0.3">
      <c r="A274" s="373">
        <v>3</v>
      </c>
      <c r="B274" s="374"/>
      <c r="C274" s="375"/>
      <c r="D274" s="376"/>
      <c r="E274" s="384"/>
      <c r="F274" s="385"/>
      <c r="G274" s="372"/>
      <c r="H274" s="142"/>
      <c r="I274" s="142"/>
      <c r="J274" s="372"/>
      <c r="K274" s="142"/>
      <c r="L274" s="142"/>
    </row>
    <row r="275" spans="1:12" ht="22.5" customHeight="1" x14ac:dyDescent="0.3">
      <c r="A275" s="373"/>
      <c r="B275" s="379"/>
      <c r="C275" s="380"/>
      <c r="D275" s="381"/>
      <c r="E275" s="382"/>
      <c r="F275" s="383"/>
      <c r="G275" s="372"/>
      <c r="H275" s="143"/>
      <c r="I275" s="143"/>
      <c r="J275" s="372"/>
      <c r="K275" s="143"/>
      <c r="L275" s="143"/>
    </row>
    <row r="276" spans="1:12" ht="22.5" customHeight="1" x14ac:dyDescent="0.3">
      <c r="A276" s="373">
        <v>4</v>
      </c>
      <c r="B276" s="374"/>
      <c r="C276" s="375"/>
      <c r="D276" s="376"/>
      <c r="E276" s="384"/>
      <c r="F276" s="385"/>
      <c r="G276" s="372"/>
      <c r="H276" s="142"/>
      <c r="I276" s="142"/>
      <c r="J276" s="372"/>
      <c r="K276" s="142"/>
      <c r="L276" s="142"/>
    </row>
    <row r="277" spans="1:12" ht="21.75" customHeight="1" x14ac:dyDescent="0.3">
      <c r="A277" s="373"/>
      <c r="B277" s="379"/>
      <c r="C277" s="380"/>
      <c r="D277" s="381"/>
      <c r="E277" s="382"/>
      <c r="F277" s="383"/>
      <c r="G277" s="372"/>
      <c r="H277" s="143"/>
      <c r="I277" s="143"/>
      <c r="J277" s="372"/>
      <c r="K277" s="143"/>
      <c r="L277" s="143"/>
    </row>
    <row r="278" spans="1:12" ht="21.75" customHeight="1" x14ac:dyDescent="0.3">
      <c r="A278" s="373">
        <v>5</v>
      </c>
      <c r="B278" s="374"/>
      <c r="C278" s="375"/>
      <c r="D278" s="376"/>
      <c r="E278" s="384"/>
      <c r="F278" s="385"/>
      <c r="G278" s="372"/>
      <c r="H278" s="142"/>
      <c r="I278" s="142"/>
      <c r="J278" s="372"/>
      <c r="K278" s="142"/>
      <c r="L278" s="142"/>
    </row>
    <row r="279" spans="1:12" ht="21.75" customHeight="1" x14ac:dyDescent="0.3">
      <c r="A279" s="373"/>
      <c r="B279" s="379"/>
      <c r="C279" s="380"/>
      <c r="D279" s="381"/>
      <c r="E279" s="382"/>
      <c r="F279" s="383"/>
      <c r="G279" s="372"/>
      <c r="H279" s="143"/>
      <c r="I279" s="143"/>
      <c r="J279" s="372"/>
      <c r="K279" s="143"/>
      <c r="L279" s="143"/>
    </row>
    <row r="280" spans="1:12" ht="22.5" customHeight="1" x14ac:dyDescent="0.3">
      <c r="A280" s="373">
        <v>6</v>
      </c>
      <c r="B280" s="374"/>
      <c r="C280" s="375"/>
      <c r="D280" s="376"/>
      <c r="E280" s="384"/>
      <c r="F280" s="385"/>
      <c r="G280" s="372"/>
      <c r="H280" s="142"/>
      <c r="I280" s="142"/>
      <c r="J280" s="372"/>
      <c r="K280" s="142"/>
      <c r="L280" s="142"/>
    </row>
    <row r="281" spans="1:12" ht="20.25" customHeight="1" x14ac:dyDescent="0.3">
      <c r="A281" s="390"/>
      <c r="B281" s="379"/>
      <c r="C281" s="380"/>
      <c r="D281" s="381"/>
      <c r="E281" s="382"/>
      <c r="F281" s="383"/>
      <c r="G281" s="372"/>
      <c r="H281" s="143"/>
      <c r="I281" s="143"/>
      <c r="J281" s="372"/>
      <c r="K281" s="143"/>
      <c r="L281" s="143"/>
    </row>
    <row r="282" spans="1:12" ht="18" x14ac:dyDescent="0.35">
      <c r="A282" s="371" t="s">
        <v>136</v>
      </c>
      <c r="B282" s="371"/>
      <c r="C282" s="371"/>
      <c r="D282" s="371"/>
      <c r="E282" s="371"/>
      <c r="F282" s="371"/>
      <c r="G282" s="371"/>
      <c r="H282" s="371"/>
      <c r="I282" s="371"/>
      <c r="J282" s="371"/>
      <c r="K282" s="371"/>
      <c r="L282" s="371"/>
    </row>
    <row r="283" spans="1:12" x14ac:dyDescent="0.3">
      <c r="A283" s="368"/>
      <c r="B283" s="368"/>
      <c r="C283" s="368"/>
      <c r="D283" s="368"/>
      <c r="E283" s="368"/>
      <c r="F283" s="368"/>
      <c r="G283" s="368"/>
      <c r="H283" s="368"/>
      <c r="I283" s="368"/>
      <c r="J283" s="368"/>
      <c r="K283" s="368"/>
      <c r="L283" s="368"/>
    </row>
    <row r="284" spans="1:12" x14ac:dyDescent="0.3">
      <c r="A284" s="368"/>
      <c r="B284" s="368"/>
      <c r="C284" s="368"/>
      <c r="D284" s="368"/>
      <c r="E284" s="368"/>
      <c r="F284" s="368"/>
      <c r="G284" s="368"/>
      <c r="H284" s="368"/>
      <c r="I284" s="368"/>
      <c r="J284" s="368"/>
      <c r="K284" s="368"/>
      <c r="L284" s="368"/>
    </row>
    <row r="285" spans="1:12" x14ac:dyDescent="0.3">
      <c r="A285" s="368"/>
      <c r="B285" s="368"/>
      <c r="C285" s="368"/>
      <c r="D285" s="368"/>
      <c r="E285" s="368"/>
      <c r="F285" s="368"/>
      <c r="G285" s="368"/>
      <c r="H285" s="368"/>
      <c r="I285" s="368"/>
      <c r="J285" s="368"/>
      <c r="K285" s="368"/>
      <c r="L285" s="368"/>
    </row>
    <row r="286" spans="1:12" x14ac:dyDescent="0.3">
      <c r="A286" s="368"/>
      <c r="B286" s="368"/>
      <c r="C286" s="368"/>
      <c r="D286" s="368"/>
      <c r="E286" s="368"/>
      <c r="F286" s="368"/>
      <c r="G286" s="368"/>
      <c r="H286" s="368"/>
      <c r="I286" s="368"/>
      <c r="J286" s="368"/>
      <c r="K286" s="368"/>
      <c r="L286" s="368"/>
    </row>
    <row r="287" spans="1:12" ht="21" x14ac:dyDescent="0.4">
      <c r="A287" s="369" t="s">
        <v>137</v>
      </c>
      <c r="B287" s="369"/>
      <c r="C287" s="369"/>
      <c r="D287" s="369"/>
      <c r="E287" s="369"/>
      <c r="F287" s="369"/>
      <c r="G287" s="369"/>
      <c r="H287" s="369"/>
      <c r="I287" s="369"/>
      <c r="J287" s="369"/>
      <c r="K287" s="369"/>
      <c r="L287" s="370"/>
    </row>
    <row r="288" spans="1:12" x14ac:dyDescent="0.3">
      <c r="A288" s="368"/>
      <c r="B288" s="368"/>
      <c r="C288" s="368"/>
      <c r="D288" s="368"/>
      <c r="E288" s="368"/>
      <c r="F288" s="368"/>
      <c r="G288" s="368"/>
      <c r="H288" s="368"/>
      <c r="I288" s="368"/>
      <c r="J288" s="368"/>
      <c r="K288" s="368"/>
      <c r="L288" s="368"/>
    </row>
    <row r="289" spans="1:12" x14ac:dyDescent="0.3">
      <c r="A289" s="368"/>
      <c r="B289" s="368"/>
      <c r="C289" s="368"/>
      <c r="D289" s="368"/>
      <c r="E289" s="368"/>
      <c r="F289" s="368"/>
      <c r="G289" s="368"/>
      <c r="H289" s="368"/>
      <c r="I289" s="368"/>
      <c r="J289" s="368"/>
      <c r="K289" s="368"/>
      <c r="L289" s="368"/>
    </row>
    <row r="290" spans="1:12" x14ac:dyDescent="0.3">
      <c r="A290" s="368"/>
      <c r="B290" s="368"/>
      <c r="C290" s="368"/>
      <c r="D290" s="368"/>
      <c r="E290" s="368"/>
      <c r="F290" s="368"/>
      <c r="G290" s="368"/>
      <c r="H290" s="368"/>
      <c r="I290" s="368"/>
      <c r="J290" s="368"/>
      <c r="K290" s="368"/>
      <c r="L290" s="368"/>
    </row>
    <row r="291" spans="1:12" x14ac:dyDescent="0.3">
      <c r="A291" s="9"/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</row>
    <row r="292" spans="1:12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8" x14ac:dyDescent="0.35">
      <c r="A293" s="9"/>
      <c r="B293" s="254" t="s">
        <v>120</v>
      </c>
      <c r="C293" s="292"/>
      <c r="D293" s="292"/>
      <c r="E293" s="9"/>
      <c r="F293" s="229"/>
      <c r="G293" s="229"/>
      <c r="H293" s="229"/>
      <c r="I293" s="229"/>
      <c r="J293" s="229"/>
      <c r="K293" s="229"/>
      <c r="L293" s="9"/>
    </row>
    <row r="294" spans="1:12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x14ac:dyDescent="0.3">
      <c r="A295" s="9"/>
      <c r="B295" s="23"/>
      <c r="C295" s="23"/>
      <c r="D295" s="23"/>
      <c r="E295" s="23"/>
      <c r="F295" s="9"/>
      <c r="G295" s="9"/>
      <c r="H295" s="9"/>
      <c r="I295" s="9"/>
      <c r="J295" s="9"/>
      <c r="K295" s="9"/>
      <c r="L295" s="9"/>
    </row>
    <row r="296" spans="1:12" x14ac:dyDescent="0.3">
      <c r="A296" s="9"/>
      <c r="B296" s="8"/>
      <c r="C296" s="8"/>
      <c r="D296" s="8"/>
      <c r="E296" s="8"/>
      <c r="F296" s="9"/>
      <c r="G296" s="9"/>
      <c r="H296" s="23"/>
      <c r="I296" s="8"/>
      <c r="J296" s="8"/>
      <c r="K296" s="8"/>
      <c r="L296" s="8"/>
    </row>
    <row r="297" spans="1:12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x14ac:dyDescent="0.3">
      <c r="A298" s="9"/>
      <c r="B298" s="366" t="s">
        <v>138</v>
      </c>
      <c r="C298" s="366"/>
      <c r="D298" s="366"/>
      <c r="E298" s="366"/>
      <c r="F298" s="9"/>
      <c r="G298" s="9"/>
      <c r="H298" s="9"/>
      <c r="I298" s="367" t="s">
        <v>59</v>
      </c>
      <c r="J298" s="367"/>
      <c r="K298" s="367"/>
      <c r="L298" s="367"/>
    </row>
    <row r="299" spans="1:12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21" x14ac:dyDescent="0.4">
      <c r="A302" s="9"/>
      <c r="B302" s="217" t="s">
        <v>123</v>
      </c>
      <c r="C302" s="217"/>
      <c r="D302" s="217"/>
      <c r="E302" s="217"/>
      <c r="F302" s="217"/>
      <c r="G302" s="217"/>
      <c r="H302" s="217"/>
      <c r="I302" s="217"/>
      <c r="J302" s="217"/>
      <c r="K302" s="217"/>
      <c r="L302" s="217"/>
    </row>
    <row r="303" spans="1:12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8" x14ac:dyDescent="0.35">
      <c r="A304" s="391" t="s">
        <v>124</v>
      </c>
      <c r="B304" s="391"/>
      <c r="C304" s="391"/>
      <c r="D304" s="288">
        <f>Organisaatio!A10</f>
        <v>0</v>
      </c>
      <c r="E304" s="288"/>
      <c r="F304" s="288"/>
      <c r="G304" s="288"/>
      <c r="H304" s="288"/>
      <c r="I304" s="288"/>
      <c r="J304" s="288"/>
      <c r="K304" s="9"/>
      <c r="L304" s="9"/>
    </row>
    <row r="305" spans="1:12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x14ac:dyDescent="0.3">
      <c r="A306" s="386" t="s">
        <v>125</v>
      </c>
      <c r="B306" s="386"/>
      <c r="C306" s="386"/>
      <c r="D306" s="179"/>
      <c r="E306" s="386" t="s">
        <v>126</v>
      </c>
      <c r="F306" s="386"/>
      <c r="G306" s="386"/>
      <c r="H306" s="386"/>
      <c r="I306" s="229"/>
      <c r="J306" s="229"/>
      <c r="K306" s="229"/>
      <c r="L306" s="229"/>
    </row>
    <row r="307" spans="1:12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x14ac:dyDescent="0.3">
      <c r="A308" s="386" t="s">
        <v>127</v>
      </c>
      <c r="B308" s="386"/>
      <c r="C308" s="361"/>
      <c r="D308" s="361"/>
      <c r="E308" s="103" t="s">
        <v>128</v>
      </c>
      <c r="F308" s="103"/>
      <c r="G308" s="103"/>
      <c r="H308" s="43"/>
      <c r="I308" s="43"/>
      <c r="J308" s="229"/>
      <c r="K308" s="229"/>
      <c r="L308" s="229"/>
    </row>
    <row r="309" spans="1:12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x14ac:dyDescent="0.3">
      <c r="A310" s="386" t="s">
        <v>129</v>
      </c>
      <c r="B310" s="386"/>
      <c r="C310" s="229"/>
      <c r="D310" s="229"/>
      <c r="E310" s="9"/>
      <c r="F310" s="9"/>
      <c r="G310" s="9"/>
      <c r="H310" s="9"/>
      <c r="I310" s="9"/>
      <c r="J310" s="9"/>
      <c r="K310" s="9"/>
      <c r="L310" s="9"/>
    </row>
    <row r="311" spans="1:12" x14ac:dyDescent="0.3">
      <c r="A311" s="9"/>
      <c r="B311" s="9"/>
      <c r="C311" s="9"/>
      <c r="D311" s="9"/>
      <c r="E311" s="9"/>
      <c r="F311" s="9"/>
      <c r="G311" s="23"/>
      <c r="H311" s="9"/>
      <c r="I311" s="9"/>
      <c r="J311" s="23"/>
      <c r="K311" s="9"/>
      <c r="L311" s="9"/>
    </row>
    <row r="312" spans="1:12" ht="15.6" x14ac:dyDescent="0.3">
      <c r="A312" s="387" t="s">
        <v>130</v>
      </c>
      <c r="B312" s="387"/>
      <c r="C312" s="387"/>
      <c r="D312" s="387"/>
      <c r="E312" s="388" t="s">
        <v>133</v>
      </c>
      <c r="F312" s="389"/>
      <c r="G312" s="372"/>
      <c r="H312" s="156" t="s">
        <v>134</v>
      </c>
      <c r="I312" s="156" t="s">
        <v>135</v>
      </c>
      <c r="J312" s="372"/>
      <c r="K312" s="156" t="s">
        <v>132</v>
      </c>
      <c r="L312" s="156" t="s">
        <v>131</v>
      </c>
    </row>
    <row r="313" spans="1:12" ht="21.75" customHeight="1" x14ac:dyDescent="0.3">
      <c r="A313" s="373">
        <v>1</v>
      </c>
      <c r="B313" s="374"/>
      <c r="C313" s="375"/>
      <c r="D313" s="376"/>
      <c r="E313" s="377"/>
      <c r="F313" s="378"/>
      <c r="G313" s="372"/>
      <c r="H313" s="142"/>
      <c r="I313" s="142"/>
      <c r="J313" s="372"/>
      <c r="K313" s="142"/>
      <c r="L313" s="142"/>
    </row>
    <row r="314" spans="1:12" ht="21.75" customHeight="1" x14ac:dyDescent="0.3">
      <c r="A314" s="373"/>
      <c r="B314" s="379"/>
      <c r="C314" s="380"/>
      <c r="D314" s="381"/>
      <c r="E314" s="382"/>
      <c r="F314" s="383"/>
      <c r="G314" s="372"/>
      <c r="H314" s="143"/>
      <c r="I314" s="143"/>
      <c r="J314" s="372"/>
      <c r="K314" s="143"/>
      <c r="L314" s="143"/>
    </row>
    <row r="315" spans="1:12" ht="21.75" customHeight="1" x14ac:dyDescent="0.3">
      <c r="A315" s="373">
        <v>2</v>
      </c>
      <c r="B315" s="374"/>
      <c r="C315" s="375"/>
      <c r="D315" s="376"/>
      <c r="E315" s="384"/>
      <c r="F315" s="385"/>
      <c r="G315" s="372"/>
      <c r="H315" s="142"/>
      <c r="I315" s="142"/>
      <c r="J315" s="372"/>
      <c r="K315" s="142"/>
      <c r="L315" s="142"/>
    </row>
    <row r="316" spans="1:12" ht="21" customHeight="1" x14ac:dyDescent="0.3">
      <c r="A316" s="373"/>
      <c r="B316" s="379"/>
      <c r="C316" s="380"/>
      <c r="D316" s="381"/>
      <c r="E316" s="382"/>
      <c r="F316" s="383"/>
      <c r="G316" s="372"/>
      <c r="H316" s="143"/>
      <c r="I316" s="143"/>
      <c r="J316" s="372"/>
      <c r="K316" s="143"/>
      <c r="L316" s="143"/>
    </row>
    <row r="317" spans="1:12" ht="21.75" customHeight="1" x14ac:dyDescent="0.3">
      <c r="A317" s="373">
        <v>3</v>
      </c>
      <c r="B317" s="374"/>
      <c r="C317" s="375"/>
      <c r="D317" s="376"/>
      <c r="E317" s="384"/>
      <c r="F317" s="385"/>
      <c r="G317" s="372"/>
      <c r="H317" s="142"/>
      <c r="I317" s="142"/>
      <c r="J317" s="372"/>
      <c r="K317" s="142"/>
      <c r="L317" s="142"/>
    </row>
    <row r="318" spans="1:12" ht="21.75" customHeight="1" x14ac:dyDescent="0.3">
      <c r="A318" s="373"/>
      <c r="B318" s="379"/>
      <c r="C318" s="380"/>
      <c r="D318" s="381"/>
      <c r="E318" s="382"/>
      <c r="F318" s="383"/>
      <c r="G318" s="372"/>
      <c r="H318" s="143"/>
      <c r="I318" s="143"/>
      <c r="J318" s="372"/>
      <c r="K318" s="143"/>
      <c r="L318" s="143"/>
    </row>
    <row r="319" spans="1:12" ht="21.75" customHeight="1" x14ac:dyDescent="0.3">
      <c r="A319" s="373">
        <v>4</v>
      </c>
      <c r="B319" s="374"/>
      <c r="C319" s="375"/>
      <c r="D319" s="376"/>
      <c r="E319" s="384"/>
      <c r="F319" s="385"/>
      <c r="G319" s="372"/>
      <c r="H319" s="142"/>
      <c r="I319" s="142"/>
      <c r="J319" s="372"/>
      <c r="K319" s="142"/>
      <c r="L319" s="142"/>
    </row>
    <row r="320" spans="1:12" ht="22.5" customHeight="1" x14ac:dyDescent="0.3">
      <c r="A320" s="373"/>
      <c r="B320" s="379"/>
      <c r="C320" s="380"/>
      <c r="D320" s="381"/>
      <c r="E320" s="382"/>
      <c r="F320" s="383"/>
      <c r="G320" s="372"/>
      <c r="H320" s="143"/>
      <c r="I320" s="143"/>
      <c r="J320" s="372"/>
      <c r="K320" s="143"/>
      <c r="L320" s="143"/>
    </row>
    <row r="321" spans="1:12" ht="21.75" customHeight="1" x14ac:dyDescent="0.3">
      <c r="A321" s="373">
        <v>5</v>
      </c>
      <c r="B321" s="374"/>
      <c r="C321" s="375"/>
      <c r="D321" s="376"/>
      <c r="E321" s="384"/>
      <c r="F321" s="385"/>
      <c r="G321" s="372"/>
      <c r="H321" s="142"/>
      <c r="I321" s="142"/>
      <c r="J321" s="372"/>
      <c r="K321" s="142"/>
      <c r="L321" s="142"/>
    </row>
    <row r="322" spans="1:12" ht="21.75" customHeight="1" x14ac:dyDescent="0.3">
      <c r="A322" s="373"/>
      <c r="B322" s="379"/>
      <c r="C322" s="380"/>
      <c r="D322" s="381"/>
      <c r="E322" s="382"/>
      <c r="F322" s="383"/>
      <c r="G322" s="372"/>
      <c r="H322" s="143"/>
      <c r="I322" s="143"/>
      <c r="J322" s="372"/>
      <c r="K322" s="143"/>
      <c r="L322" s="143"/>
    </row>
    <row r="323" spans="1:12" ht="22.5" customHeight="1" x14ac:dyDescent="0.3">
      <c r="A323" s="373">
        <v>6</v>
      </c>
      <c r="B323" s="374"/>
      <c r="C323" s="375"/>
      <c r="D323" s="376"/>
      <c r="E323" s="384"/>
      <c r="F323" s="385"/>
      <c r="G323" s="372"/>
      <c r="H323" s="142"/>
      <c r="I323" s="142"/>
      <c r="J323" s="372"/>
      <c r="K323" s="142"/>
      <c r="L323" s="142"/>
    </row>
    <row r="324" spans="1:12" ht="20.25" customHeight="1" x14ac:dyDescent="0.3">
      <c r="A324" s="390"/>
      <c r="B324" s="379"/>
      <c r="C324" s="380"/>
      <c r="D324" s="381"/>
      <c r="E324" s="382"/>
      <c r="F324" s="383"/>
      <c r="G324" s="372"/>
      <c r="H324" s="143"/>
      <c r="I324" s="143"/>
      <c r="J324" s="372"/>
      <c r="K324" s="143"/>
      <c r="L324" s="143"/>
    </row>
    <row r="325" spans="1:12" ht="18" x14ac:dyDescent="0.35">
      <c r="A325" s="371" t="s">
        <v>136</v>
      </c>
      <c r="B325" s="371"/>
      <c r="C325" s="371"/>
      <c r="D325" s="371"/>
      <c r="E325" s="371"/>
      <c r="F325" s="371"/>
      <c r="G325" s="371"/>
      <c r="H325" s="371"/>
      <c r="I325" s="371"/>
      <c r="J325" s="371"/>
      <c r="K325" s="371"/>
      <c r="L325" s="371"/>
    </row>
    <row r="326" spans="1:12" x14ac:dyDescent="0.3">
      <c r="A326" s="368"/>
      <c r="B326" s="368"/>
      <c r="C326" s="368"/>
      <c r="D326" s="368"/>
      <c r="E326" s="368"/>
      <c r="F326" s="368"/>
      <c r="G326" s="368"/>
      <c r="H326" s="368"/>
      <c r="I326" s="368"/>
      <c r="J326" s="368"/>
      <c r="K326" s="368"/>
      <c r="L326" s="368"/>
    </row>
    <row r="327" spans="1:12" x14ac:dyDescent="0.3">
      <c r="A327" s="368"/>
      <c r="B327" s="368"/>
      <c r="C327" s="368"/>
      <c r="D327" s="368"/>
      <c r="E327" s="368"/>
      <c r="F327" s="368"/>
      <c r="G327" s="368"/>
      <c r="H327" s="368"/>
      <c r="I327" s="368"/>
      <c r="J327" s="368"/>
      <c r="K327" s="368"/>
      <c r="L327" s="368"/>
    </row>
    <row r="328" spans="1:12" x14ac:dyDescent="0.3">
      <c r="A328" s="368"/>
      <c r="B328" s="368"/>
      <c r="C328" s="368"/>
      <c r="D328" s="368"/>
      <c r="E328" s="368"/>
      <c r="F328" s="368"/>
      <c r="G328" s="368"/>
      <c r="H328" s="368"/>
      <c r="I328" s="368"/>
      <c r="J328" s="368"/>
      <c r="K328" s="368"/>
      <c r="L328" s="368"/>
    </row>
    <row r="329" spans="1:12" x14ac:dyDescent="0.3">
      <c r="A329" s="368"/>
      <c r="B329" s="368"/>
      <c r="C329" s="368"/>
      <c r="D329" s="368"/>
      <c r="E329" s="368"/>
      <c r="F329" s="368"/>
      <c r="G329" s="368"/>
      <c r="H329" s="368"/>
      <c r="I329" s="368"/>
      <c r="J329" s="368"/>
      <c r="K329" s="368"/>
      <c r="L329" s="368"/>
    </row>
    <row r="330" spans="1:12" ht="21" x14ac:dyDescent="0.4">
      <c r="A330" s="369" t="s">
        <v>137</v>
      </c>
      <c r="B330" s="369"/>
      <c r="C330" s="369"/>
      <c r="D330" s="369"/>
      <c r="E330" s="369"/>
      <c r="F330" s="369"/>
      <c r="G330" s="369"/>
      <c r="H330" s="369"/>
      <c r="I330" s="369"/>
      <c r="J330" s="369"/>
      <c r="K330" s="369"/>
      <c r="L330" s="370"/>
    </row>
    <row r="331" spans="1:12" x14ac:dyDescent="0.3">
      <c r="A331" s="368"/>
      <c r="B331" s="368"/>
      <c r="C331" s="368"/>
      <c r="D331" s="368"/>
      <c r="E331" s="368"/>
      <c r="F331" s="368"/>
      <c r="G331" s="368"/>
      <c r="H331" s="368"/>
      <c r="I331" s="368"/>
      <c r="J331" s="368"/>
      <c r="K331" s="368"/>
      <c r="L331" s="368"/>
    </row>
    <row r="332" spans="1:12" x14ac:dyDescent="0.3">
      <c r="A332" s="368"/>
      <c r="B332" s="368"/>
      <c r="C332" s="368"/>
      <c r="D332" s="368"/>
      <c r="E332" s="368"/>
      <c r="F332" s="368"/>
      <c r="G332" s="368"/>
      <c r="H332" s="368"/>
      <c r="I332" s="368"/>
      <c r="J332" s="368"/>
      <c r="K332" s="368"/>
      <c r="L332" s="368"/>
    </row>
    <row r="333" spans="1:12" x14ac:dyDescent="0.3">
      <c r="A333" s="368"/>
      <c r="B333" s="368"/>
      <c r="C333" s="368"/>
      <c r="D333" s="368"/>
      <c r="E333" s="368"/>
      <c r="F333" s="368"/>
      <c r="G333" s="368"/>
      <c r="H333" s="368"/>
      <c r="I333" s="368"/>
      <c r="J333" s="368"/>
      <c r="K333" s="368"/>
      <c r="L333" s="368"/>
    </row>
    <row r="334" spans="1:12" x14ac:dyDescent="0.3">
      <c r="A334" s="9"/>
      <c r="B334" s="178"/>
      <c r="C334" s="178"/>
      <c r="D334" s="178"/>
      <c r="E334" s="178"/>
      <c r="F334" s="178"/>
      <c r="G334" s="178"/>
      <c r="H334" s="178"/>
      <c r="I334" s="178"/>
      <c r="J334" s="178"/>
      <c r="K334" s="178"/>
      <c r="L334" s="178"/>
    </row>
    <row r="335" spans="1:12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8" x14ac:dyDescent="0.35">
      <c r="A336" s="9"/>
      <c r="B336" s="254" t="s">
        <v>120</v>
      </c>
      <c r="C336" s="292"/>
      <c r="D336" s="292"/>
      <c r="E336" s="9"/>
      <c r="F336" s="229"/>
      <c r="G336" s="229"/>
      <c r="H336" s="229"/>
      <c r="I336" s="229"/>
      <c r="J336" s="229"/>
      <c r="K336" s="229"/>
      <c r="L336" s="9"/>
    </row>
    <row r="337" spans="1:12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x14ac:dyDescent="0.3">
      <c r="A338" s="9"/>
      <c r="B338" s="23"/>
      <c r="C338" s="23"/>
      <c r="D338" s="23"/>
      <c r="E338" s="23"/>
      <c r="F338" s="9"/>
      <c r="G338" s="9"/>
      <c r="H338" s="9"/>
      <c r="I338" s="9"/>
      <c r="J338" s="9"/>
      <c r="K338" s="9"/>
      <c r="L338" s="9"/>
    </row>
    <row r="339" spans="1:12" x14ac:dyDescent="0.3">
      <c r="A339" s="9"/>
      <c r="B339" s="8"/>
      <c r="C339" s="8"/>
      <c r="D339" s="8"/>
      <c r="E339" s="8"/>
      <c r="F339" s="9"/>
      <c r="G339" s="9"/>
      <c r="H339" s="23"/>
      <c r="I339" s="8"/>
      <c r="J339" s="8"/>
      <c r="K339" s="8"/>
      <c r="L339" s="8"/>
    </row>
    <row r="340" spans="1:12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x14ac:dyDescent="0.3">
      <c r="A341" s="9"/>
      <c r="B341" s="366" t="s">
        <v>138</v>
      </c>
      <c r="C341" s="366"/>
      <c r="D341" s="366"/>
      <c r="E341" s="366"/>
      <c r="F341" s="9"/>
      <c r="G341" s="9"/>
      <c r="H341" s="9"/>
      <c r="I341" s="367" t="s">
        <v>59</v>
      </c>
      <c r="J341" s="367"/>
      <c r="K341" s="367"/>
      <c r="L341" s="367"/>
    </row>
    <row r="342" spans="1:12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21" x14ac:dyDescent="0.4">
      <c r="A345" s="9"/>
      <c r="B345" s="217" t="s">
        <v>123</v>
      </c>
      <c r="C345" s="217"/>
      <c r="D345" s="217"/>
      <c r="E345" s="217"/>
      <c r="F345" s="217"/>
      <c r="G345" s="217"/>
      <c r="H345" s="217"/>
      <c r="I345" s="217"/>
      <c r="J345" s="217"/>
      <c r="K345" s="217"/>
      <c r="L345" s="217"/>
    </row>
    <row r="346" spans="1:12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8" x14ac:dyDescent="0.35">
      <c r="A347" s="391" t="s">
        <v>124</v>
      </c>
      <c r="B347" s="391"/>
      <c r="C347" s="391"/>
      <c r="D347" s="288">
        <f>Organisaatio!A10</f>
        <v>0</v>
      </c>
      <c r="E347" s="288"/>
      <c r="F347" s="288"/>
      <c r="G347" s="288"/>
      <c r="H347" s="288"/>
      <c r="I347" s="288"/>
      <c r="J347" s="288"/>
      <c r="K347" s="9"/>
      <c r="L347" s="9"/>
    </row>
    <row r="348" spans="1:12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x14ac:dyDescent="0.3">
      <c r="A349" s="386" t="s">
        <v>125</v>
      </c>
      <c r="B349" s="386"/>
      <c r="C349" s="386"/>
      <c r="D349" s="179"/>
      <c r="E349" s="386" t="s">
        <v>126</v>
      </c>
      <c r="F349" s="386"/>
      <c r="G349" s="386"/>
      <c r="H349" s="386"/>
      <c r="I349" s="229"/>
      <c r="J349" s="229"/>
      <c r="K349" s="229"/>
      <c r="L349" s="229"/>
    </row>
    <row r="350" spans="1:12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x14ac:dyDescent="0.3">
      <c r="A351" s="386" t="s">
        <v>127</v>
      </c>
      <c r="B351" s="386"/>
      <c r="C351" s="361"/>
      <c r="D351" s="361"/>
      <c r="E351" s="103" t="s">
        <v>128</v>
      </c>
      <c r="F351" s="103"/>
      <c r="G351" s="103"/>
      <c r="H351" s="43"/>
      <c r="I351" s="43"/>
      <c r="J351" s="229"/>
      <c r="K351" s="229"/>
      <c r="L351" s="229"/>
    </row>
    <row r="352" spans="1:12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x14ac:dyDescent="0.3">
      <c r="A353" s="386" t="s">
        <v>129</v>
      </c>
      <c r="B353" s="386"/>
      <c r="C353" s="229"/>
      <c r="D353" s="229"/>
      <c r="E353" s="9"/>
      <c r="F353" s="9"/>
      <c r="G353" s="9"/>
      <c r="H353" s="9"/>
      <c r="I353" s="9"/>
      <c r="J353" s="9"/>
      <c r="K353" s="9"/>
      <c r="L353" s="9"/>
    </row>
    <row r="354" spans="1:12" x14ac:dyDescent="0.3">
      <c r="A354" s="9"/>
      <c r="B354" s="9"/>
      <c r="C354" s="9"/>
      <c r="D354" s="9"/>
      <c r="E354" s="9"/>
      <c r="F354" s="9"/>
      <c r="G354" s="23"/>
      <c r="H354" s="9"/>
      <c r="I354" s="9"/>
      <c r="J354" s="23"/>
      <c r="K354" s="9"/>
      <c r="L354" s="9"/>
    </row>
    <row r="355" spans="1:12" ht="15.6" x14ac:dyDescent="0.3">
      <c r="A355" s="387" t="s">
        <v>130</v>
      </c>
      <c r="B355" s="387"/>
      <c r="C355" s="387"/>
      <c r="D355" s="387"/>
      <c r="E355" s="388" t="s">
        <v>133</v>
      </c>
      <c r="F355" s="389"/>
      <c r="G355" s="372"/>
      <c r="H355" s="156" t="s">
        <v>134</v>
      </c>
      <c r="I355" s="156" t="s">
        <v>135</v>
      </c>
      <c r="J355" s="372"/>
      <c r="K355" s="156" t="s">
        <v>132</v>
      </c>
      <c r="L355" s="156" t="s">
        <v>131</v>
      </c>
    </row>
    <row r="356" spans="1:12" ht="22.5" customHeight="1" x14ac:dyDescent="0.3">
      <c r="A356" s="373">
        <v>1</v>
      </c>
      <c r="B356" s="374"/>
      <c r="C356" s="375"/>
      <c r="D356" s="376"/>
      <c r="E356" s="377"/>
      <c r="F356" s="378"/>
      <c r="G356" s="372"/>
      <c r="H356" s="142"/>
      <c r="I356" s="142"/>
      <c r="J356" s="372"/>
      <c r="K356" s="142"/>
      <c r="L356" s="142"/>
    </row>
    <row r="357" spans="1:12" ht="21.75" customHeight="1" x14ac:dyDescent="0.3">
      <c r="A357" s="373"/>
      <c r="B357" s="379"/>
      <c r="C357" s="380"/>
      <c r="D357" s="381"/>
      <c r="E357" s="382"/>
      <c r="F357" s="383"/>
      <c r="G357" s="372"/>
      <c r="H357" s="143"/>
      <c r="I357" s="143"/>
      <c r="J357" s="372"/>
      <c r="K357" s="143"/>
      <c r="L357" s="143"/>
    </row>
    <row r="358" spans="1:12" ht="21.75" customHeight="1" x14ac:dyDescent="0.3">
      <c r="A358" s="373">
        <v>2</v>
      </c>
      <c r="B358" s="374"/>
      <c r="C358" s="375"/>
      <c r="D358" s="376"/>
      <c r="E358" s="384"/>
      <c r="F358" s="385"/>
      <c r="G358" s="372"/>
      <c r="H358" s="142"/>
      <c r="I358" s="142"/>
      <c r="J358" s="372"/>
      <c r="K358" s="142"/>
      <c r="L358" s="142"/>
    </row>
    <row r="359" spans="1:12" ht="23.25" customHeight="1" x14ac:dyDescent="0.3">
      <c r="A359" s="373"/>
      <c r="B359" s="379"/>
      <c r="C359" s="380"/>
      <c r="D359" s="381"/>
      <c r="E359" s="382"/>
      <c r="F359" s="383"/>
      <c r="G359" s="372"/>
      <c r="H359" s="143"/>
      <c r="I359" s="143"/>
      <c r="J359" s="372"/>
      <c r="K359" s="143"/>
      <c r="L359" s="143"/>
    </row>
    <row r="360" spans="1:12" ht="21.75" customHeight="1" x14ac:dyDescent="0.3">
      <c r="A360" s="373">
        <v>3</v>
      </c>
      <c r="B360" s="374"/>
      <c r="C360" s="375"/>
      <c r="D360" s="376"/>
      <c r="E360" s="384"/>
      <c r="F360" s="385"/>
      <c r="G360" s="372"/>
      <c r="H360" s="142"/>
      <c r="I360" s="142"/>
      <c r="J360" s="372"/>
      <c r="K360" s="142"/>
      <c r="L360" s="142"/>
    </row>
    <row r="361" spans="1:12" ht="22.5" customHeight="1" x14ac:dyDescent="0.3">
      <c r="A361" s="373"/>
      <c r="B361" s="379"/>
      <c r="C361" s="380"/>
      <c r="D361" s="381"/>
      <c r="E361" s="382"/>
      <c r="F361" s="383"/>
      <c r="G361" s="372"/>
      <c r="H361" s="143"/>
      <c r="I361" s="143"/>
      <c r="J361" s="372"/>
      <c r="K361" s="143"/>
      <c r="L361" s="143"/>
    </row>
    <row r="362" spans="1:12" ht="24" customHeight="1" x14ac:dyDescent="0.3">
      <c r="A362" s="373">
        <v>4</v>
      </c>
      <c r="B362" s="374"/>
      <c r="C362" s="375"/>
      <c r="D362" s="376"/>
      <c r="E362" s="384"/>
      <c r="F362" s="385"/>
      <c r="G362" s="372"/>
      <c r="H362" s="142"/>
      <c r="I362" s="142"/>
      <c r="J362" s="372"/>
      <c r="K362" s="142"/>
      <c r="L362" s="142"/>
    </row>
    <row r="363" spans="1:12" ht="21.75" customHeight="1" x14ac:dyDescent="0.3">
      <c r="A363" s="373"/>
      <c r="B363" s="379"/>
      <c r="C363" s="380"/>
      <c r="D363" s="381"/>
      <c r="E363" s="382"/>
      <c r="F363" s="383"/>
      <c r="G363" s="372"/>
      <c r="H363" s="143"/>
      <c r="I363" s="143"/>
      <c r="J363" s="372"/>
      <c r="K363" s="143"/>
      <c r="L363" s="143"/>
    </row>
    <row r="364" spans="1:12" ht="22.5" customHeight="1" x14ac:dyDescent="0.3">
      <c r="A364" s="373">
        <v>5</v>
      </c>
      <c r="B364" s="374"/>
      <c r="C364" s="375"/>
      <c r="D364" s="376"/>
      <c r="E364" s="384"/>
      <c r="F364" s="385"/>
      <c r="G364" s="372"/>
      <c r="H364" s="142"/>
      <c r="I364" s="142"/>
      <c r="J364" s="372"/>
      <c r="K364" s="142"/>
      <c r="L364" s="142"/>
    </row>
    <row r="365" spans="1:12" ht="21.75" customHeight="1" x14ac:dyDescent="0.3">
      <c r="A365" s="373"/>
      <c r="B365" s="379"/>
      <c r="C365" s="380"/>
      <c r="D365" s="381"/>
      <c r="E365" s="382"/>
      <c r="F365" s="383"/>
      <c r="G365" s="372"/>
      <c r="H365" s="143"/>
      <c r="I365" s="143"/>
      <c r="J365" s="372"/>
      <c r="K365" s="143"/>
      <c r="L365" s="143"/>
    </row>
    <row r="366" spans="1:12" ht="21.75" customHeight="1" x14ac:dyDescent="0.3">
      <c r="A366" s="373">
        <v>6</v>
      </c>
      <c r="B366" s="374"/>
      <c r="C366" s="375"/>
      <c r="D366" s="376"/>
      <c r="E366" s="384"/>
      <c r="F366" s="385"/>
      <c r="G366" s="372"/>
      <c r="H366" s="142"/>
      <c r="I366" s="142"/>
      <c r="J366" s="372"/>
      <c r="K366" s="142"/>
      <c r="L366" s="142"/>
    </row>
    <row r="367" spans="1:12" ht="21.75" customHeight="1" x14ac:dyDescent="0.3">
      <c r="A367" s="390"/>
      <c r="B367" s="379"/>
      <c r="C367" s="380"/>
      <c r="D367" s="381"/>
      <c r="E367" s="382"/>
      <c r="F367" s="383"/>
      <c r="G367" s="372"/>
      <c r="H367" s="143"/>
      <c r="I367" s="143"/>
      <c r="J367" s="372"/>
      <c r="K367" s="143"/>
      <c r="L367" s="143"/>
    </row>
    <row r="368" spans="1:12" ht="18" x14ac:dyDescent="0.35">
      <c r="A368" s="371" t="s">
        <v>136</v>
      </c>
      <c r="B368" s="371"/>
      <c r="C368" s="371"/>
      <c r="D368" s="371"/>
      <c r="E368" s="371"/>
      <c r="F368" s="371"/>
      <c r="G368" s="371"/>
      <c r="H368" s="371"/>
      <c r="I368" s="371"/>
      <c r="J368" s="371"/>
      <c r="K368" s="371"/>
      <c r="L368" s="371"/>
    </row>
    <row r="369" spans="1:12" x14ac:dyDescent="0.3">
      <c r="A369" s="368"/>
      <c r="B369" s="368"/>
      <c r="C369" s="368"/>
      <c r="D369" s="368"/>
      <c r="E369" s="368"/>
      <c r="F369" s="368"/>
      <c r="G369" s="368"/>
      <c r="H369" s="368"/>
      <c r="I369" s="368"/>
      <c r="J369" s="368"/>
      <c r="K369" s="368"/>
      <c r="L369" s="368"/>
    </row>
    <row r="370" spans="1:12" x14ac:dyDescent="0.3">
      <c r="A370" s="368"/>
      <c r="B370" s="368"/>
      <c r="C370" s="368"/>
      <c r="D370" s="368"/>
      <c r="E370" s="368"/>
      <c r="F370" s="368"/>
      <c r="G370" s="368"/>
      <c r="H370" s="368"/>
      <c r="I370" s="368"/>
      <c r="J370" s="368"/>
      <c r="K370" s="368"/>
      <c r="L370" s="368"/>
    </row>
    <row r="371" spans="1:12" x14ac:dyDescent="0.3">
      <c r="A371" s="368"/>
      <c r="B371" s="368"/>
      <c r="C371" s="368"/>
      <c r="D371" s="368"/>
      <c r="E371" s="368"/>
      <c r="F371" s="368"/>
      <c r="G371" s="368"/>
      <c r="H371" s="368"/>
      <c r="I371" s="368"/>
      <c r="J371" s="368"/>
      <c r="K371" s="368"/>
      <c r="L371" s="368"/>
    </row>
    <row r="372" spans="1:12" x14ac:dyDescent="0.3">
      <c r="A372" s="368"/>
      <c r="B372" s="368"/>
      <c r="C372" s="368"/>
      <c r="D372" s="368"/>
      <c r="E372" s="368"/>
      <c r="F372" s="368"/>
      <c r="G372" s="368"/>
      <c r="H372" s="368"/>
      <c r="I372" s="368"/>
      <c r="J372" s="368"/>
      <c r="K372" s="368"/>
      <c r="L372" s="368"/>
    </row>
    <row r="373" spans="1:12" ht="21" x14ac:dyDescent="0.4">
      <c r="A373" s="369" t="s">
        <v>137</v>
      </c>
      <c r="B373" s="369"/>
      <c r="C373" s="369"/>
      <c r="D373" s="369"/>
      <c r="E373" s="369"/>
      <c r="F373" s="369"/>
      <c r="G373" s="369"/>
      <c r="H373" s="369"/>
      <c r="I373" s="369"/>
      <c r="J373" s="369"/>
      <c r="K373" s="369"/>
      <c r="L373" s="370"/>
    </row>
    <row r="374" spans="1:12" x14ac:dyDescent="0.3">
      <c r="A374" s="368"/>
      <c r="B374" s="368"/>
      <c r="C374" s="368"/>
      <c r="D374" s="368"/>
      <c r="E374" s="368"/>
      <c r="F374" s="368"/>
      <c r="G374" s="368"/>
      <c r="H374" s="368"/>
      <c r="I374" s="368"/>
      <c r="J374" s="368"/>
      <c r="K374" s="368"/>
      <c r="L374" s="368"/>
    </row>
    <row r="375" spans="1:12" x14ac:dyDescent="0.3">
      <c r="A375" s="368"/>
      <c r="B375" s="368"/>
      <c r="C375" s="368"/>
      <c r="D375" s="368"/>
      <c r="E375" s="368"/>
      <c r="F375" s="368"/>
      <c r="G375" s="368"/>
      <c r="H375" s="368"/>
      <c r="I375" s="368"/>
      <c r="J375" s="368"/>
      <c r="K375" s="368"/>
      <c r="L375" s="368"/>
    </row>
    <row r="376" spans="1:12" x14ac:dyDescent="0.3">
      <c r="A376" s="368"/>
      <c r="B376" s="368"/>
      <c r="C376" s="368"/>
      <c r="D376" s="368"/>
      <c r="E376" s="368"/>
      <c r="F376" s="368"/>
      <c r="G376" s="368"/>
      <c r="H376" s="368"/>
      <c r="I376" s="368"/>
      <c r="J376" s="368"/>
      <c r="K376" s="368"/>
      <c r="L376" s="368"/>
    </row>
    <row r="377" spans="1:12" x14ac:dyDescent="0.3">
      <c r="A377" s="9"/>
      <c r="B377" s="178"/>
      <c r="C377" s="178"/>
      <c r="D377" s="178"/>
      <c r="E377" s="178"/>
      <c r="F377" s="178"/>
      <c r="G377" s="178"/>
      <c r="H377" s="178"/>
      <c r="I377" s="178"/>
      <c r="J377" s="178"/>
      <c r="K377" s="178"/>
      <c r="L377" s="178"/>
    </row>
    <row r="378" spans="1:12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8" x14ac:dyDescent="0.35">
      <c r="A379" s="9"/>
      <c r="B379" s="254" t="s">
        <v>120</v>
      </c>
      <c r="C379" s="292"/>
      <c r="D379" s="292"/>
      <c r="E379" s="9"/>
      <c r="F379" s="229"/>
      <c r="G379" s="229"/>
      <c r="H379" s="229"/>
      <c r="I379" s="229"/>
      <c r="J379" s="229"/>
      <c r="K379" s="229"/>
      <c r="L379" s="9"/>
    </row>
    <row r="380" spans="1:12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x14ac:dyDescent="0.3">
      <c r="A381" s="9"/>
      <c r="B381" s="23"/>
      <c r="C381" s="23"/>
      <c r="D381" s="23"/>
      <c r="E381" s="23"/>
      <c r="F381" s="9"/>
      <c r="G381" s="9"/>
      <c r="H381" s="9"/>
      <c r="I381" s="9"/>
      <c r="J381" s="9"/>
      <c r="K381" s="9"/>
      <c r="L381" s="9"/>
    </row>
    <row r="382" spans="1:12" x14ac:dyDescent="0.3">
      <c r="A382" s="9"/>
      <c r="B382" s="8"/>
      <c r="C382" s="8"/>
      <c r="D382" s="8"/>
      <c r="E382" s="8"/>
      <c r="F382" s="9"/>
      <c r="G382" s="9"/>
      <c r="H382" s="23"/>
      <c r="I382" s="8"/>
      <c r="J382" s="8"/>
      <c r="K382" s="8"/>
      <c r="L382" s="8"/>
    </row>
    <row r="383" spans="1:12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x14ac:dyDescent="0.3">
      <c r="A384" s="9"/>
      <c r="B384" s="366" t="s">
        <v>138</v>
      </c>
      <c r="C384" s="366"/>
      <c r="D384" s="366"/>
      <c r="E384" s="366"/>
      <c r="F384" s="9"/>
      <c r="G384" s="9"/>
      <c r="H384" s="9"/>
      <c r="I384" s="367" t="s">
        <v>59</v>
      </c>
      <c r="J384" s="367"/>
      <c r="K384" s="367"/>
      <c r="L384" s="367"/>
    </row>
    <row r="385" spans="1:12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21" x14ac:dyDescent="0.4">
      <c r="A388" s="9"/>
      <c r="B388" s="217" t="s">
        <v>123</v>
      </c>
      <c r="C388" s="217"/>
      <c r="D388" s="217"/>
      <c r="E388" s="217"/>
      <c r="F388" s="217"/>
      <c r="G388" s="217"/>
      <c r="H388" s="217"/>
      <c r="I388" s="217"/>
      <c r="J388" s="217"/>
      <c r="K388" s="217"/>
      <c r="L388" s="217"/>
    </row>
    <row r="389" spans="1:12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8" x14ac:dyDescent="0.35">
      <c r="A390" s="391" t="s">
        <v>124</v>
      </c>
      <c r="B390" s="391"/>
      <c r="C390" s="391"/>
      <c r="D390" s="288">
        <f>Organisaatio!A10</f>
        <v>0</v>
      </c>
      <c r="E390" s="288"/>
      <c r="F390" s="288"/>
      <c r="G390" s="288"/>
      <c r="H390" s="288"/>
      <c r="I390" s="288"/>
      <c r="J390" s="288"/>
      <c r="K390" s="9"/>
      <c r="L390" s="9"/>
    </row>
    <row r="391" spans="1:12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x14ac:dyDescent="0.3">
      <c r="A392" s="386" t="s">
        <v>125</v>
      </c>
      <c r="B392" s="386"/>
      <c r="C392" s="386"/>
      <c r="D392" s="179"/>
      <c r="E392" s="386" t="s">
        <v>126</v>
      </c>
      <c r="F392" s="386"/>
      <c r="G392" s="386"/>
      <c r="H392" s="386"/>
      <c r="I392" s="229"/>
      <c r="J392" s="229"/>
      <c r="K392" s="229"/>
      <c r="L392" s="229"/>
    </row>
    <row r="393" spans="1:12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x14ac:dyDescent="0.3">
      <c r="A394" s="386" t="s">
        <v>127</v>
      </c>
      <c r="B394" s="386"/>
      <c r="C394" s="361"/>
      <c r="D394" s="361"/>
      <c r="E394" s="103" t="s">
        <v>128</v>
      </c>
      <c r="F394" s="103"/>
      <c r="G394" s="103"/>
      <c r="H394" s="43"/>
      <c r="I394" s="43"/>
      <c r="J394" s="229"/>
      <c r="K394" s="229"/>
      <c r="L394" s="229"/>
    </row>
    <row r="395" spans="1:12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x14ac:dyDescent="0.3">
      <c r="A396" s="386" t="s">
        <v>129</v>
      </c>
      <c r="B396" s="386"/>
      <c r="C396" s="229"/>
      <c r="D396" s="229"/>
      <c r="E396" s="9"/>
      <c r="F396" s="9"/>
      <c r="G396" s="9"/>
      <c r="H396" s="9"/>
      <c r="I396" s="9"/>
      <c r="J396" s="9"/>
      <c r="K396" s="9"/>
      <c r="L396" s="9"/>
    </row>
    <row r="397" spans="1:12" x14ac:dyDescent="0.3">
      <c r="A397" s="9"/>
      <c r="B397" s="9"/>
      <c r="C397" s="9"/>
      <c r="D397" s="9"/>
      <c r="E397" s="9"/>
      <c r="F397" s="9"/>
      <c r="G397" s="23"/>
      <c r="H397" s="9"/>
      <c r="I397" s="9"/>
      <c r="J397" s="23"/>
      <c r="K397" s="9"/>
      <c r="L397" s="9"/>
    </row>
    <row r="398" spans="1:12" ht="15.6" x14ac:dyDescent="0.3">
      <c r="A398" s="387" t="s">
        <v>130</v>
      </c>
      <c r="B398" s="387"/>
      <c r="C398" s="387"/>
      <c r="D398" s="387"/>
      <c r="E398" s="388" t="s">
        <v>133</v>
      </c>
      <c r="F398" s="389"/>
      <c r="G398" s="372"/>
      <c r="H398" s="156" t="s">
        <v>134</v>
      </c>
      <c r="I398" s="156" t="s">
        <v>135</v>
      </c>
      <c r="J398" s="372"/>
      <c r="K398" s="156" t="s">
        <v>132</v>
      </c>
      <c r="L398" s="156" t="s">
        <v>131</v>
      </c>
    </row>
    <row r="399" spans="1:12" ht="22.5" customHeight="1" x14ac:dyDescent="0.3">
      <c r="A399" s="373">
        <v>1</v>
      </c>
      <c r="B399" s="374"/>
      <c r="C399" s="375"/>
      <c r="D399" s="376"/>
      <c r="E399" s="377"/>
      <c r="F399" s="378"/>
      <c r="G399" s="372"/>
      <c r="H399" s="142"/>
      <c r="I399" s="142"/>
      <c r="J399" s="372"/>
      <c r="K399" s="142"/>
      <c r="L399" s="142"/>
    </row>
    <row r="400" spans="1:12" ht="22.5" customHeight="1" x14ac:dyDescent="0.3">
      <c r="A400" s="373"/>
      <c r="B400" s="379"/>
      <c r="C400" s="380"/>
      <c r="D400" s="381"/>
      <c r="E400" s="382"/>
      <c r="F400" s="383"/>
      <c r="G400" s="372"/>
      <c r="H400" s="143"/>
      <c r="I400" s="143"/>
      <c r="J400" s="372"/>
      <c r="K400" s="143"/>
      <c r="L400" s="143"/>
    </row>
    <row r="401" spans="1:12" ht="22.5" customHeight="1" x14ac:dyDescent="0.3">
      <c r="A401" s="373">
        <v>2</v>
      </c>
      <c r="B401" s="374"/>
      <c r="C401" s="375"/>
      <c r="D401" s="376"/>
      <c r="E401" s="384"/>
      <c r="F401" s="385"/>
      <c r="G401" s="372"/>
      <c r="H401" s="142"/>
      <c r="I401" s="142"/>
      <c r="J401" s="372"/>
      <c r="K401" s="142"/>
      <c r="L401" s="142"/>
    </row>
    <row r="402" spans="1:12" ht="22.5" customHeight="1" x14ac:dyDescent="0.3">
      <c r="A402" s="373"/>
      <c r="B402" s="379"/>
      <c r="C402" s="380"/>
      <c r="D402" s="381"/>
      <c r="E402" s="382"/>
      <c r="F402" s="383"/>
      <c r="G402" s="372"/>
      <c r="H402" s="143"/>
      <c r="I402" s="143"/>
      <c r="J402" s="372"/>
      <c r="K402" s="143"/>
      <c r="L402" s="143"/>
    </row>
    <row r="403" spans="1:12" ht="22.5" customHeight="1" x14ac:dyDescent="0.3">
      <c r="A403" s="373">
        <v>3</v>
      </c>
      <c r="B403" s="374"/>
      <c r="C403" s="375"/>
      <c r="D403" s="376"/>
      <c r="E403" s="384"/>
      <c r="F403" s="385"/>
      <c r="G403" s="372"/>
      <c r="H403" s="142"/>
      <c r="I403" s="142"/>
      <c r="J403" s="372"/>
      <c r="K403" s="142"/>
      <c r="L403" s="142"/>
    </row>
    <row r="404" spans="1:12" ht="23.25" customHeight="1" x14ac:dyDescent="0.3">
      <c r="A404" s="373"/>
      <c r="B404" s="379"/>
      <c r="C404" s="380"/>
      <c r="D404" s="381"/>
      <c r="E404" s="382"/>
      <c r="F404" s="383"/>
      <c r="G404" s="372"/>
      <c r="H404" s="143"/>
      <c r="I404" s="143"/>
      <c r="J404" s="372"/>
      <c r="K404" s="143"/>
      <c r="L404" s="143"/>
    </row>
    <row r="405" spans="1:12" ht="22.5" customHeight="1" x14ac:dyDescent="0.3">
      <c r="A405" s="373">
        <v>4</v>
      </c>
      <c r="B405" s="374"/>
      <c r="C405" s="375"/>
      <c r="D405" s="376"/>
      <c r="E405" s="384"/>
      <c r="F405" s="385"/>
      <c r="G405" s="372"/>
      <c r="H405" s="142"/>
      <c r="I405" s="142"/>
      <c r="J405" s="372"/>
      <c r="K405" s="142"/>
      <c r="L405" s="142"/>
    </row>
    <row r="406" spans="1:12" ht="22.5" customHeight="1" x14ac:dyDescent="0.3">
      <c r="A406" s="373"/>
      <c r="B406" s="379"/>
      <c r="C406" s="380"/>
      <c r="D406" s="381"/>
      <c r="E406" s="382"/>
      <c r="F406" s="383"/>
      <c r="G406" s="372"/>
      <c r="H406" s="143"/>
      <c r="I406" s="143"/>
      <c r="J406" s="372"/>
      <c r="K406" s="143"/>
      <c r="L406" s="143"/>
    </row>
    <row r="407" spans="1:12" ht="21.75" customHeight="1" x14ac:dyDescent="0.3">
      <c r="A407" s="373">
        <v>5</v>
      </c>
      <c r="B407" s="374"/>
      <c r="C407" s="375"/>
      <c r="D407" s="376"/>
      <c r="E407" s="384"/>
      <c r="F407" s="385"/>
      <c r="G407" s="372"/>
      <c r="H407" s="142"/>
      <c r="I407" s="142"/>
      <c r="J407" s="372"/>
      <c r="K407" s="142"/>
      <c r="L407" s="142"/>
    </row>
    <row r="408" spans="1:12" ht="22.5" customHeight="1" x14ac:dyDescent="0.3">
      <c r="A408" s="373"/>
      <c r="B408" s="379"/>
      <c r="C408" s="380"/>
      <c r="D408" s="381"/>
      <c r="E408" s="382"/>
      <c r="F408" s="383"/>
      <c r="G408" s="372"/>
      <c r="H408" s="143"/>
      <c r="I408" s="143"/>
      <c r="J408" s="372"/>
      <c r="K408" s="143"/>
      <c r="L408" s="143"/>
    </row>
    <row r="409" spans="1:12" ht="21.75" customHeight="1" x14ac:dyDescent="0.3">
      <c r="A409" s="373">
        <v>6</v>
      </c>
      <c r="B409" s="374"/>
      <c r="C409" s="375"/>
      <c r="D409" s="376"/>
      <c r="E409" s="384"/>
      <c r="F409" s="385"/>
      <c r="G409" s="372"/>
      <c r="H409" s="142"/>
      <c r="I409" s="142"/>
      <c r="J409" s="372"/>
      <c r="K409" s="142"/>
      <c r="L409" s="142"/>
    </row>
    <row r="410" spans="1:12" ht="19.5" customHeight="1" x14ac:dyDescent="0.3">
      <c r="A410" s="390"/>
      <c r="B410" s="379"/>
      <c r="C410" s="380"/>
      <c r="D410" s="381"/>
      <c r="E410" s="382"/>
      <c r="F410" s="383"/>
      <c r="G410" s="372"/>
      <c r="H410" s="143"/>
      <c r="I410" s="143"/>
      <c r="J410" s="372"/>
      <c r="K410" s="143"/>
      <c r="L410" s="143"/>
    </row>
    <row r="411" spans="1:12" ht="18" x14ac:dyDescent="0.35">
      <c r="A411" s="371" t="s">
        <v>136</v>
      </c>
      <c r="B411" s="371"/>
      <c r="C411" s="371"/>
      <c r="D411" s="371"/>
      <c r="E411" s="371"/>
      <c r="F411" s="371"/>
      <c r="G411" s="371"/>
      <c r="H411" s="371"/>
      <c r="I411" s="371"/>
      <c r="J411" s="371"/>
      <c r="K411" s="371"/>
      <c r="L411" s="371"/>
    </row>
    <row r="412" spans="1:12" x14ac:dyDescent="0.3">
      <c r="A412" s="368"/>
      <c r="B412" s="368"/>
      <c r="C412" s="368"/>
      <c r="D412" s="368"/>
      <c r="E412" s="368"/>
      <c r="F412" s="368"/>
      <c r="G412" s="368"/>
      <c r="H412" s="368"/>
      <c r="I412" s="368"/>
      <c r="J412" s="368"/>
      <c r="K412" s="368"/>
      <c r="L412" s="368"/>
    </row>
    <row r="413" spans="1:12" x14ac:dyDescent="0.3">
      <c r="A413" s="368"/>
      <c r="B413" s="368"/>
      <c r="C413" s="368"/>
      <c r="D413" s="368"/>
      <c r="E413" s="368"/>
      <c r="F413" s="368"/>
      <c r="G413" s="368"/>
      <c r="H413" s="368"/>
      <c r="I413" s="368"/>
      <c r="J413" s="368"/>
      <c r="K413" s="368"/>
      <c r="L413" s="368"/>
    </row>
    <row r="414" spans="1:12" x14ac:dyDescent="0.3">
      <c r="A414" s="368"/>
      <c r="B414" s="368"/>
      <c r="C414" s="368"/>
      <c r="D414" s="368"/>
      <c r="E414" s="368"/>
      <c r="F414" s="368"/>
      <c r="G414" s="368"/>
      <c r="H414" s="368"/>
      <c r="I414" s="368"/>
      <c r="J414" s="368"/>
      <c r="K414" s="368"/>
      <c r="L414" s="368"/>
    </row>
    <row r="415" spans="1:12" x14ac:dyDescent="0.3">
      <c r="A415" s="368"/>
      <c r="B415" s="368"/>
      <c r="C415" s="368"/>
      <c r="D415" s="368"/>
      <c r="E415" s="368"/>
      <c r="F415" s="368"/>
      <c r="G415" s="368"/>
      <c r="H415" s="368"/>
      <c r="I415" s="368"/>
      <c r="J415" s="368"/>
      <c r="K415" s="368"/>
      <c r="L415" s="368"/>
    </row>
    <row r="416" spans="1:12" ht="21" x14ac:dyDescent="0.4">
      <c r="A416" s="369" t="s">
        <v>137</v>
      </c>
      <c r="B416" s="369"/>
      <c r="C416" s="369"/>
      <c r="D416" s="369"/>
      <c r="E416" s="369"/>
      <c r="F416" s="369"/>
      <c r="G416" s="369"/>
      <c r="H416" s="369"/>
      <c r="I416" s="369"/>
      <c r="J416" s="369"/>
      <c r="K416" s="369"/>
      <c r="L416" s="370"/>
    </row>
    <row r="417" spans="1:12" x14ac:dyDescent="0.3">
      <c r="A417" s="368"/>
      <c r="B417" s="368"/>
      <c r="C417" s="368"/>
      <c r="D417" s="368"/>
      <c r="E417" s="368"/>
      <c r="F417" s="368"/>
      <c r="G417" s="368"/>
      <c r="H417" s="368"/>
      <c r="I417" s="368"/>
      <c r="J417" s="368"/>
      <c r="K417" s="368"/>
      <c r="L417" s="368"/>
    </row>
    <row r="418" spans="1:12" x14ac:dyDescent="0.3">
      <c r="A418" s="368"/>
      <c r="B418" s="368"/>
      <c r="C418" s="368"/>
      <c r="D418" s="368"/>
      <c r="E418" s="368"/>
      <c r="F418" s="368"/>
      <c r="G418" s="368"/>
      <c r="H418" s="368"/>
      <c r="I418" s="368"/>
      <c r="J418" s="368"/>
      <c r="K418" s="368"/>
      <c r="L418" s="368"/>
    </row>
    <row r="419" spans="1:12" x14ac:dyDescent="0.3">
      <c r="A419" s="368"/>
      <c r="B419" s="368"/>
      <c r="C419" s="368"/>
      <c r="D419" s="368"/>
      <c r="E419" s="368"/>
      <c r="F419" s="368"/>
      <c r="G419" s="368"/>
      <c r="H419" s="368"/>
      <c r="I419" s="368"/>
      <c r="J419" s="368"/>
      <c r="K419" s="368"/>
      <c r="L419" s="368"/>
    </row>
    <row r="420" spans="1:12" x14ac:dyDescent="0.3">
      <c r="A420" s="9"/>
      <c r="B420" s="178"/>
      <c r="C420" s="178"/>
      <c r="D420" s="178"/>
      <c r="E420" s="178"/>
      <c r="F420" s="178"/>
      <c r="G420" s="178"/>
      <c r="H420" s="178"/>
      <c r="I420" s="178"/>
      <c r="J420" s="178"/>
      <c r="K420" s="178"/>
      <c r="L420" s="178"/>
    </row>
    <row r="421" spans="1:12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1:12" ht="18" x14ac:dyDescent="0.35">
      <c r="A422" s="9"/>
      <c r="B422" s="254" t="s">
        <v>120</v>
      </c>
      <c r="C422" s="292"/>
      <c r="D422" s="292"/>
      <c r="E422" s="9"/>
      <c r="F422" s="229"/>
      <c r="G422" s="229"/>
      <c r="H422" s="229"/>
      <c r="I422" s="229"/>
      <c r="J422" s="229"/>
      <c r="K422" s="229"/>
      <c r="L422" s="9"/>
    </row>
    <row r="423" spans="1:12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1:12" x14ac:dyDescent="0.3">
      <c r="A424" s="9"/>
      <c r="B424" s="23"/>
      <c r="C424" s="23"/>
      <c r="D424" s="23"/>
      <c r="E424" s="23"/>
      <c r="F424" s="9"/>
      <c r="G424" s="9"/>
      <c r="H424" s="9"/>
      <c r="I424" s="9"/>
      <c r="J424" s="9"/>
      <c r="K424" s="9"/>
      <c r="L424" s="9"/>
    </row>
    <row r="425" spans="1:12" x14ac:dyDescent="0.3">
      <c r="A425" s="9"/>
      <c r="B425" s="8"/>
      <c r="C425" s="8"/>
      <c r="D425" s="8"/>
      <c r="E425" s="8"/>
      <c r="F425" s="9"/>
      <c r="G425" s="9"/>
      <c r="H425" s="23"/>
      <c r="I425" s="8"/>
      <c r="J425" s="8"/>
      <c r="K425" s="8"/>
      <c r="L425" s="8"/>
    </row>
    <row r="426" spans="1:12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1:12" x14ac:dyDescent="0.3">
      <c r="A427" s="9"/>
      <c r="B427" s="366" t="s">
        <v>138</v>
      </c>
      <c r="C427" s="366"/>
      <c r="D427" s="366"/>
      <c r="E427" s="366"/>
      <c r="F427" s="9"/>
      <c r="G427" s="9"/>
      <c r="H427" s="9"/>
      <c r="I427" s="367" t="s">
        <v>59</v>
      </c>
      <c r="J427" s="367"/>
      <c r="K427" s="367"/>
      <c r="L427" s="367"/>
    </row>
    <row r="428" spans="1:12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1:12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1:12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</sheetData>
  <sheetProtection password="D51B" sheet="1" objects="1" scenarios="1" selectLockedCells="1"/>
  <mergeCells count="580">
    <mergeCell ref="B1:L1"/>
    <mergeCell ref="E5:H5"/>
    <mergeCell ref="I5:L5"/>
    <mergeCell ref="B35:D35"/>
    <mergeCell ref="F35:K35"/>
    <mergeCell ref="B19:D19"/>
    <mergeCell ref="B18:D18"/>
    <mergeCell ref="B17:D17"/>
    <mergeCell ref="B16:D16"/>
    <mergeCell ref="E18:F18"/>
    <mergeCell ref="E19:F19"/>
    <mergeCell ref="B15:D15"/>
    <mergeCell ref="B14:D14"/>
    <mergeCell ref="B13:D13"/>
    <mergeCell ref="B12:D12"/>
    <mergeCell ref="A11:D11"/>
    <mergeCell ref="A5:C5"/>
    <mergeCell ref="A3:C3"/>
    <mergeCell ref="C9:D9"/>
    <mergeCell ref="D3:J3"/>
    <mergeCell ref="E11:F11"/>
    <mergeCell ref="C7:D7"/>
    <mergeCell ref="J11:J23"/>
    <mergeCell ref="G11:G23"/>
    <mergeCell ref="A9:B9"/>
    <mergeCell ref="A7:B7"/>
    <mergeCell ref="A22:A23"/>
    <mergeCell ref="A20:A21"/>
    <mergeCell ref="A18:A19"/>
    <mergeCell ref="A16:A17"/>
    <mergeCell ref="A24:L24"/>
    <mergeCell ref="A32:L32"/>
    <mergeCell ref="A31:L31"/>
    <mergeCell ref="A30:L30"/>
    <mergeCell ref="A29:L29"/>
    <mergeCell ref="A28:L28"/>
    <mergeCell ref="J7:L7"/>
    <mergeCell ref="A14:A15"/>
    <mergeCell ref="A12:A13"/>
    <mergeCell ref="B23:D23"/>
    <mergeCell ref="B22:D22"/>
    <mergeCell ref="B21:D21"/>
    <mergeCell ref="B20:D20"/>
    <mergeCell ref="E12:F12"/>
    <mergeCell ref="E20:F20"/>
    <mergeCell ref="E21:F21"/>
    <mergeCell ref="E22:F22"/>
    <mergeCell ref="E23:F23"/>
    <mergeCell ref="B44:L44"/>
    <mergeCell ref="E13:F13"/>
    <mergeCell ref="E14:F14"/>
    <mergeCell ref="E15:F15"/>
    <mergeCell ref="E16:F16"/>
    <mergeCell ref="E17:F17"/>
    <mergeCell ref="A27:L27"/>
    <mergeCell ref="A26:L26"/>
    <mergeCell ref="A25:L25"/>
    <mergeCell ref="I40:L40"/>
    <mergeCell ref="B40:E40"/>
    <mergeCell ref="A50:B50"/>
    <mergeCell ref="C50:D50"/>
    <mergeCell ref="J50:L50"/>
    <mergeCell ref="A52:B52"/>
    <mergeCell ref="C52:D52"/>
    <mergeCell ref="A46:C46"/>
    <mergeCell ref="D46:J46"/>
    <mergeCell ref="A48:C48"/>
    <mergeCell ref="E48:H48"/>
    <mergeCell ref="I48:L48"/>
    <mergeCell ref="G54:G66"/>
    <mergeCell ref="J54:J66"/>
    <mergeCell ref="A55:A56"/>
    <mergeCell ref="B55:D55"/>
    <mergeCell ref="E55:F55"/>
    <mergeCell ref="B56:D56"/>
    <mergeCell ref="E56:F56"/>
    <mergeCell ref="A57:A58"/>
    <mergeCell ref="B57:D57"/>
    <mergeCell ref="E57:F57"/>
    <mergeCell ref="B58:D58"/>
    <mergeCell ref="E58:F58"/>
    <mergeCell ref="A59:A60"/>
    <mergeCell ref="B59:D59"/>
    <mergeCell ref="E59:F59"/>
    <mergeCell ref="B60:D60"/>
    <mergeCell ref="E60:F60"/>
    <mergeCell ref="A61:A62"/>
    <mergeCell ref="B61:D61"/>
    <mergeCell ref="E61:F61"/>
    <mergeCell ref="B62:D62"/>
    <mergeCell ref="E62:F62"/>
    <mergeCell ref="A54:D54"/>
    <mergeCell ref="E54:F54"/>
    <mergeCell ref="A65:A66"/>
    <mergeCell ref="B65:D65"/>
    <mergeCell ref="E65:F65"/>
    <mergeCell ref="B66:D66"/>
    <mergeCell ref="E66:F66"/>
    <mergeCell ref="A63:A64"/>
    <mergeCell ref="B63:D63"/>
    <mergeCell ref="E63:F63"/>
    <mergeCell ref="B64:D64"/>
    <mergeCell ref="E64:F64"/>
    <mergeCell ref="A72:L72"/>
    <mergeCell ref="A73:L73"/>
    <mergeCell ref="A74:L74"/>
    <mergeCell ref="A75:L75"/>
    <mergeCell ref="B78:D78"/>
    <mergeCell ref="F78:K78"/>
    <mergeCell ref="A67:L67"/>
    <mergeCell ref="A68:L68"/>
    <mergeCell ref="A69:L69"/>
    <mergeCell ref="A70:L70"/>
    <mergeCell ref="A71:L71"/>
    <mergeCell ref="A91:C91"/>
    <mergeCell ref="E91:H91"/>
    <mergeCell ref="I91:L91"/>
    <mergeCell ref="A93:B93"/>
    <mergeCell ref="C93:D93"/>
    <mergeCell ref="J93:L93"/>
    <mergeCell ref="B83:E83"/>
    <mergeCell ref="I83:L83"/>
    <mergeCell ref="B87:L87"/>
    <mergeCell ref="A89:C89"/>
    <mergeCell ref="D89:J89"/>
    <mergeCell ref="A95:B95"/>
    <mergeCell ref="C95:D95"/>
    <mergeCell ref="A97:D97"/>
    <mergeCell ref="E97:F97"/>
    <mergeCell ref="G97:G109"/>
    <mergeCell ref="A104:A105"/>
    <mergeCell ref="B104:D104"/>
    <mergeCell ref="E104:F104"/>
    <mergeCell ref="B105:D105"/>
    <mergeCell ref="E105:F105"/>
    <mergeCell ref="A106:A107"/>
    <mergeCell ref="B106:D106"/>
    <mergeCell ref="E106:F106"/>
    <mergeCell ref="B107:D107"/>
    <mergeCell ref="E107:F107"/>
    <mergeCell ref="A108:A109"/>
    <mergeCell ref="B108:D108"/>
    <mergeCell ref="E108:F108"/>
    <mergeCell ref="B109:D109"/>
    <mergeCell ref="E109:F109"/>
    <mergeCell ref="A110:L110"/>
    <mergeCell ref="J97:J109"/>
    <mergeCell ref="A98:A99"/>
    <mergeCell ref="B98:D98"/>
    <mergeCell ref="E98:F98"/>
    <mergeCell ref="B99:D99"/>
    <mergeCell ref="E99:F99"/>
    <mergeCell ref="A100:A101"/>
    <mergeCell ref="B100:D100"/>
    <mergeCell ref="E100:F100"/>
    <mergeCell ref="B101:D101"/>
    <mergeCell ref="E101:F101"/>
    <mergeCell ref="A102:A103"/>
    <mergeCell ref="B102:D102"/>
    <mergeCell ref="E102:F102"/>
    <mergeCell ref="B103:D103"/>
    <mergeCell ref="E103:F103"/>
    <mergeCell ref="A116:L116"/>
    <mergeCell ref="A117:L117"/>
    <mergeCell ref="A118:L118"/>
    <mergeCell ref="B121:D121"/>
    <mergeCell ref="F121:K121"/>
    <mergeCell ref="A111:L111"/>
    <mergeCell ref="A112:L112"/>
    <mergeCell ref="A113:L113"/>
    <mergeCell ref="A114:L114"/>
    <mergeCell ref="A115:L115"/>
    <mergeCell ref="A134:C134"/>
    <mergeCell ref="E134:H134"/>
    <mergeCell ref="I134:L134"/>
    <mergeCell ref="A136:B136"/>
    <mergeCell ref="C136:D136"/>
    <mergeCell ref="J136:L136"/>
    <mergeCell ref="B126:E126"/>
    <mergeCell ref="I126:L126"/>
    <mergeCell ref="B130:L130"/>
    <mergeCell ref="A132:C132"/>
    <mergeCell ref="D132:J132"/>
    <mergeCell ref="A138:B138"/>
    <mergeCell ref="C138:D138"/>
    <mergeCell ref="A140:D140"/>
    <mergeCell ref="E140:F140"/>
    <mergeCell ref="G140:G152"/>
    <mergeCell ref="A147:A148"/>
    <mergeCell ref="B147:D147"/>
    <mergeCell ref="E147:F147"/>
    <mergeCell ref="B148:D148"/>
    <mergeCell ref="E148:F148"/>
    <mergeCell ref="A149:A150"/>
    <mergeCell ref="B149:D149"/>
    <mergeCell ref="E149:F149"/>
    <mergeCell ref="B150:D150"/>
    <mergeCell ref="E150:F150"/>
    <mergeCell ref="A151:A152"/>
    <mergeCell ref="B151:D151"/>
    <mergeCell ref="E151:F151"/>
    <mergeCell ref="B152:D152"/>
    <mergeCell ref="E152:F152"/>
    <mergeCell ref="A153:L153"/>
    <mergeCell ref="J140:J152"/>
    <mergeCell ref="A141:A142"/>
    <mergeCell ref="B141:D141"/>
    <mergeCell ref="E141:F141"/>
    <mergeCell ref="B142:D142"/>
    <mergeCell ref="E142:F142"/>
    <mergeCell ref="A143:A144"/>
    <mergeCell ref="B143:D143"/>
    <mergeCell ref="E143:F143"/>
    <mergeCell ref="B144:D144"/>
    <mergeCell ref="E144:F144"/>
    <mergeCell ref="A145:A146"/>
    <mergeCell ref="B145:D145"/>
    <mergeCell ref="E145:F145"/>
    <mergeCell ref="B146:D146"/>
    <mergeCell ref="E146:F146"/>
    <mergeCell ref="A159:L159"/>
    <mergeCell ref="A160:L160"/>
    <mergeCell ref="A161:L161"/>
    <mergeCell ref="B164:D164"/>
    <mergeCell ref="F164:K164"/>
    <mergeCell ref="A154:L154"/>
    <mergeCell ref="A155:L155"/>
    <mergeCell ref="A156:L156"/>
    <mergeCell ref="A157:L157"/>
    <mergeCell ref="A158:L158"/>
    <mergeCell ref="A177:C177"/>
    <mergeCell ref="E177:H177"/>
    <mergeCell ref="I177:L177"/>
    <mergeCell ref="A179:B179"/>
    <mergeCell ref="C179:D179"/>
    <mergeCell ref="J179:L179"/>
    <mergeCell ref="B169:E169"/>
    <mergeCell ref="I169:L169"/>
    <mergeCell ref="B173:L173"/>
    <mergeCell ref="A175:C175"/>
    <mergeCell ref="D175:J175"/>
    <mergeCell ref="A181:B181"/>
    <mergeCell ref="C181:D181"/>
    <mergeCell ref="A183:D183"/>
    <mergeCell ref="E183:F183"/>
    <mergeCell ref="G183:G195"/>
    <mergeCell ref="A190:A191"/>
    <mergeCell ref="B190:D190"/>
    <mergeCell ref="E190:F190"/>
    <mergeCell ref="B191:D191"/>
    <mergeCell ref="E191:F191"/>
    <mergeCell ref="A192:A193"/>
    <mergeCell ref="B192:D192"/>
    <mergeCell ref="E192:F192"/>
    <mergeCell ref="B193:D193"/>
    <mergeCell ref="E193:F193"/>
    <mergeCell ref="A194:A195"/>
    <mergeCell ref="B194:D194"/>
    <mergeCell ref="E194:F194"/>
    <mergeCell ref="B195:D195"/>
    <mergeCell ref="E195:F195"/>
    <mergeCell ref="A196:L196"/>
    <mergeCell ref="J183:J195"/>
    <mergeCell ref="A184:A185"/>
    <mergeCell ref="B184:D184"/>
    <mergeCell ref="E184:F184"/>
    <mergeCell ref="B185:D185"/>
    <mergeCell ref="E185:F185"/>
    <mergeCell ref="A186:A187"/>
    <mergeCell ref="B186:D186"/>
    <mergeCell ref="E186:F186"/>
    <mergeCell ref="B187:D187"/>
    <mergeCell ref="E187:F187"/>
    <mergeCell ref="A188:A189"/>
    <mergeCell ref="B188:D188"/>
    <mergeCell ref="E188:F188"/>
    <mergeCell ref="B189:D189"/>
    <mergeCell ref="E189:F189"/>
    <mergeCell ref="A202:L202"/>
    <mergeCell ref="A203:L203"/>
    <mergeCell ref="A204:L204"/>
    <mergeCell ref="B207:D207"/>
    <mergeCell ref="F207:K207"/>
    <mergeCell ref="A197:L197"/>
    <mergeCell ref="A198:L198"/>
    <mergeCell ref="A199:L199"/>
    <mergeCell ref="A200:L200"/>
    <mergeCell ref="A201:L201"/>
    <mergeCell ref="A220:C220"/>
    <mergeCell ref="E220:H220"/>
    <mergeCell ref="I220:L220"/>
    <mergeCell ref="A222:B222"/>
    <mergeCell ref="C222:D222"/>
    <mergeCell ref="J222:L222"/>
    <mergeCell ref="B212:E212"/>
    <mergeCell ref="I212:L212"/>
    <mergeCell ref="B216:L216"/>
    <mergeCell ref="A218:C218"/>
    <mergeCell ref="D218:J218"/>
    <mergeCell ref="A224:B224"/>
    <mergeCell ref="C224:D224"/>
    <mergeCell ref="A226:D226"/>
    <mergeCell ref="E226:F226"/>
    <mergeCell ref="G226:G238"/>
    <mergeCell ref="A233:A234"/>
    <mergeCell ref="B233:D233"/>
    <mergeCell ref="E233:F233"/>
    <mergeCell ref="B234:D234"/>
    <mergeCell ref="E234:F234"/>
    <mergeCell ref="A235:A236"/>
    <mergeCell ref="B235:D235"/>
    <mergeCell ref="E235:F235"/>
    <mergeCell ref="B236:D236"/>
    <mergeCell ref="E236:F236"/>
    <mergeCell ref="A237:A238"/>
    <mergeCell ref="B237:D237"/>
    <mergeCell ref="E237:F237"/>
    <mergeCell ref="B238:D238"/>
    <mergeCell ref="E238:F238"/>
    <mergeCell ref="A239:L239"/>
    <mergeCell ref="J226:J238"/>
    <mergeCell ref="A227:A228"/>
    <mergeCell ref="B227:D227"/>
    <mergeCell ref="E227:F227"/>
    <mergeCell ref="B228:D228"/>
    <mergeCell ref="E228:F228"/>
    <mergeCell ref="A229:A230"/>
    <mergeCell ref="B229:D229"/>
    <mergeCell ref="E229:F229"/>
    <mergeCell ref="B230:D230"/>
    <mergeCell ref="E230:F230"/>
    <mergeCell ref="A231:A232"/>
    <mergeCell ref="B231:D231"/>
    <mergeCell ref="E231:F231"/>
    <mergeCell ref="B232:D232"/>
    <mergeCell ref="E232:F232"/>
    <mergeCell ref="A245:L245"/>
    <mergeCell ref="A246:L246"/>
    <mergeCell ref="A247:L247"/>
    <mergeCell ref="B250:D250"/>
    <mergeCell ref="F250:K250"/>
    <mergeCell ref="A240:L240"/>
    <mergeCell ref="A241:L241"/>
    <mergeCell ref="A242:L242"/>
    <mergeCell ref="A243:L243"/>
    <mergeCell ref="A244:L244"/>
    <mergeCell ref="A263:C263"/>
    <mergeCell ref="E263:H263"/>
    <mergeCell ref="I263:L263"/>
    <mergeCell ref="A265:B265"/>
    <mergeCell ref="C265:D265"/>
    <mergeCell ref="J265:L265"/>
    <mergeCell ref="B255:E255"/>
    <mergeCell ref="I255:L255"/>
    <mergeCell ref="B259:L259"/>
    <mergeCell ref="A261:C261"/>
    <mergeCell ref="D261:J261"/>
    <mergeCell ref="A267:B267"/>
    <mergeCell ref="C267:D267"/>
    <mergeCell ref="A269:D269"/>
    <mergeCell ref="E269:F269"/>
    <mergeCell ref="G269:G281"/>
    <mergeCell ref="A276:A277"/>
    <mergeCell ref="B276:D276"/>
    <mergeCell ref="E276:F276"/>
    <mergeCell ref="B277:D277"/>
    <mergeCell ref="E277:F277"/>
    <mergeCell ref="A278:A279"/>
    <mergeCell ref="B278:D278"/>
    <mergeCell ref="E278:F278"/>
    <mergeCell ref="B279:D279"/>
    <mergeCell ref="E279:F279"/>
    <mergeCell ref="A280:A281"/>
    <mergeCell ref="B280:D280"/>
    <mergeCell ref="E280:F280"/>
    <mergeCell ref="B281:D281"/>
    <mergeCell ref="E281:F281"/>
    <mergeCell ref="A282:L282"/>
    <mergeCell ref="J269:J281"/>
    <mergeCell ref="A270:A271"/>
    <mergeCell ref="B270:D270"/>
    <mergeCell ref="E270:F270"/>
    <mergeCell ref="B271:D271"/>
    <mergeCell ref="E271:F271"/>
    <mergeCell ref="A272:A273"/>
    <mergeCell ref="B272:D272"/>
    <mergeCell ref="E272:F272"/>
    <mergeCell ref="B273:D273"/>
    <mergeCell ref="E273:F273"/>
    <mergeCell ref="A274:A275"/>
    <mergeCell ref="B274:D274"/>
    <mergeCell ref="E274:F274"/>
    <mergeCell ref="B275:D275"/>
    <mergeCell ref="E275:F275"/>
    <mergeCell ref="A288:L288"/>
    <mergeCell ref="A289:L289"/>
    <mergeCell ref="A290:L290"/>
    <mergeCell ref="B293:D293"/>
    <mergeCell ref="F293:K293"/>
    <mergeCell ref="A283:L283"/>
    <mergeCell ref="A284:L284"/>
    <mergeCell ref="A285:L285"/>
    <mergeCell ref="A286:L286"/>
    <mergeCell ref="A287:L287"/>
    <mergeCell ref="A306:C306"/>
    <mergeCell ref="E306:H306"/>
    <mergeCell ref="I306:L306"/>
    <mergeCell ref="A308:B308"/>
    <mergeCell ref="C308:D308"/>
    <mergeCell ref="J308:L308"/>
    <mergeCell ref="B298:E298"/>
    <mergeCell ref="I298:L298"/>
    <mergeCell ref="B302:L302"/>
    <mergeCell ref="A304:C304"/>
    <mergeCell ref="D304:J304"/>
    <mergeCell ref="A310:B310"/>
    <mergeCell ref="C310:D310"/>
    <mergeCell ref="A312:D312"/>
    <mergeCell ref="E312:F312"/>
    <mergeCell ref="G312:G324"/>
    <mergeCell ref="A319:A320"/>
    <mergeCell ref="B319:D319"/>
    <mergeCell ref="E319:F319"/>
    <mergeCell ref="B320:D320"/>
    <mergeCell ref="E320:F320"/>
    <mergeCell ref="A321:A322"/>
    <mergeCell ref="B321:D321"/>
    <mergeCell ref="E321:F321"/>
    <mergeCell ref="B322:D322"/>
    <mergeCell ref="E322:F322"/>
    <mergeCell ref="A323:A324"/>
    <mergeCell ref="B323:D323"/>
    <mergeCell ref="E323:F323"/>
    <mergeCell ref="B324:D324"/>
    <mergeCell ref="E324:F324"/>
    <mergeCell ref="A325:L325"/>
    <mergeCell ref="J312:J324"/>
    <mergeCell ref="A313:A314"/>
    <mergeCell ref="B313:D313"/>
    <mergeCell ref="E313:F313"/>
    <mergeCell ref="B314:D314"/>
    <mergeCell ref="E314:F314"/>
    <mergeCell ref="A315:A316"/>
    <mergeCell ref="B315:D315"/>
    <mergeCell ref="E315:F315"/>
    <mergeCell ref="B316:D316"/>
    <mergeCell ref="E316:F316"/>
    <mergeCell ref="A317:A318"/>
    <mergeCell ref="B317:D317"/>
    <mergeCell ref="E317:F317"/>
    <mergeCell ref="B318:D318"/>
    <mergeCell ref="E318:F318"/>
    <mergeCell ref="A331:L331"/>
    <mergeCell ref="A332:L332"/>
    <mergeCell ref="A333:L333"/>
    <mergeCell ref="B336:D336"/>
    <mergeCell ref="F336:K336"/>
    <mergeCell ref="A326:L326"/>
    <mergeCell ref="A327:L327"/>
    <mergeCell ref="A328:L328"/>
    <mergeCell ref="A329:L329"/>
    <mergeCell ref="A330:L330"/>
    <mergeCell ref="A349:C349"/>
    <mergeCell ref="E349:H349"/>
    <mergeCell ref="I349:L349"/>
    <mergeCell ref="A351:B351"/>
    <mergeCell ref="C351:D351"/>
    <mergeCell ref="J351:L351"/>
    <mergeCell ref="B341:E341"/>
    <mergeCell ref="I341:L341"/>
    <mergeCell ref="B345:L345"/>
    <mergeCell ref="A347:C347"/>
    <mergeCell ref="D347:J347"/>
    <mergeCell ref="A353:B353"/>
    <mergeCell ref="C353:D353"/>
    <mergeCell ref="A355:D355"/>
    <mergeCell ref="E355:F355"/>
    <mergeCell ref="G355:G367"/>
    <mergeCell ref="A362:A363"/>
    <mergeCell ref="B362:D362"/>
    <mergeCell ref="E362:F362"/>
    <mergeCell ref="B363:D363"/>
    <mergeCell ref="E363:F363"/>
    <mergeCell ref="A364:A365"/>
    <mergeCell ref="B364:D364"/>
    <mergeCell ref="E364:F364"/>
    <mergeCell ref="B365:D365"/>
    <mergeCell ref="E365:F365"/>
    <mergeCell ref="A366:A367"/>
    <mergeCell ref="B366:D366"/>
    <mergeCell ref="E366:F366"/>
    <mergeCell ref="B367:D367"/>
    <mergeCell ref="E367:F367"/>
    <mergeCell ref="A368:L368"/>
    <mergeCell ref="J355:J367"/>
    <mergeCell ref="A356:A357"/>
    <mergeCell ref="B356:D356"/>
    <mergeCell ref="E356:F356"/>
    <mergeCell ref="B357:D357"/>
    <mergeCell ref="E357:F357"/>
    <mergeCell ref="A358:A359"/>
    <mergeCell ref="B358:D358"/>
    <mergeCell ref="E358:F358"/>
    <mergeCell ref="B359:D359"/>
    <mergeCell ref="E359:F359"/>
    <mergeCell ref="A360:A361"/>
    <mergeCell ref="B360:D360"/>
    <mergeCell ref="E360:F360"/>
    <mergeCell ref="B361:D361"/>
    <mergeCell ref="E361:F361"/>
    <mergeCell ref="A374:L374"/>
    <mergeCell ref="A375:L375"/>
    <mergeCell ref="A376:L376"/>
    <mergeCell ref="B379:D379"/>
    <mergeCell ref="F379:K379"/>
    <mergeCell ref="A369:L369"/>
    <mergeCell ref="A370:L370"/>
    <mergeCell ref="A371:L371"/>
    <mergeCell ref="A372:L372"/>
    <mergeCell ref="A373:L373"/>
    <mergeCell ref="A392:C392"/>
    <mergeCell ref="E392:H392"/>
    <mergeCell ref="I392:L392"/>
    <mergeCell ref="A394:B394"/>
    <mergeCell ref="C394:D394"/>
    <mergeCell ref="J394:L394"/>
    <mergeCell ref="B384:E384"/>
    <mergeCell ref="I384:L384"/>
    <mergeCell ref="B388:L388"/>
    <mergeCell ref="A390:C390"/>
    <mergeCell ref="D390:J390"/>
    <mergeCell ref="A396:B396"/>
    <mergeCell ref="C396:D396"/>
    <mergeCell ref="A398:D398"/>
    <mergeCell ref="E398:F398"/>
    <mergeCell ref="G398:G410"/>
    <mergeCell ref="A405:A406"/>
    <mergeCell ref="B405:D405"/>
    <mergeCell ref="E405:F405"/>
    <mergeCell ref="B406:D406"/>
    <mergeCell ref="E406:F406"/>
    <mergeCell ref="A407:A408"/>
    <mergeCell ref="B407:D407"/>
    <mergeCell ref="E407:F407"/>
    <mergeCell ref="B408:D408"/>
    <mergeCell ref="E408:F408"/>
    <mergeCell ref="A409:A410"/>
    <mergeCell ref="B409:D409"/>
    <mergeCell ref="E409:F409"/>
    <mergeCell ref="B410:D410"/>
    <mergeCell ref="E410:F410"/>
    <mergeCell ref="A411:L411"/>
    <mergeCell ref="J398:J410"/>
    <mergeCell ref="A399:A400"/>
    <mergeCell ref="B399:D399"/>
    <mergeCell ref="E399:F399"/>
    <mergeCell ref="B400:D400"/>
    <mergeCell ref="E400:F400"/>
    <mergeCell ref="A401:A402"/>
    <mergeCell ref="B401:D401"/>
    <mergeCell ref="E401:F401"/>
    <mergeCell ref="B402:D402"/>
    <mergeCell ref="E402:F402"/>
    <mergeCell ref="A403:A404"/>
    <mergeCell ref="B403:D403"/>
    <mergeCell ref="E403:F403"/>
    <mergeCell ref="B404:D404"/>
    <mergeCell ref="E404:F404"/>
    <mergeCell ref="B427:E427"/>
    <mergeCell ref="I427:L427"/>
    <mergeCell ref="A417:L417"/>
    <mergeCell ref="A418:L418"/>
    <mergeCell ref="A419:L419"/>
    <mergeCell ref="B422:D422"/>
    <mergeCell ref="F422:K422"/>
    <mergeCell ref="A412:L412"/>
    <mergeCell ref="A413:L413"/>
    <mergeCell ref="A414:L414"/>
    <mergeCell ref="A415:L415"/>
    <mergeCell ref="A416:L416"/>
  </mergeCells>
  <pageMargins left="0.7" right="0.7" top="0.75" bottom="0.75" header="0.3" footer="0.3"/>
  <pageSetup paperSize="9" orientation="portrait" horizont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32"/>
  <sheetViews>
    <sheetView workbookViewId="0">
      <selection activeCell="D132" sqref="D132:H132"/>
    </sheetView>
  </sheetViews>
  <sheetFormatPr defaultColWidth="8.6640625" defaultRowHeight="14.4" x14ac:dyDescent="0.3"/>
  <cols>
    <col min="1" max="1" width="8.6640625" style="9"/>
    <col min="2" max="2" width="10.6640625" style="9" customWidth="1"/>
    <col min="3" max="16384" width="8.6640625" style="9"/>
  </cols>
  <sheetData>
    <row r="1" spans="1:8" ht="21" x14ac:dyDescent="0.4">
      <c r="A1" s="217" t="s">
        <v>139</v>
      </c>
      <c r="B1" s="217"/>
      <c r="C1" s="217"/>
      <c r="D1" s="217"/>
      <c r="E1" s="217"/>
      <c r="F1" s="217"/>
      <c r="G1" s="123"/>
      <c r="H1" s="123"/>
    </row>
    <row r="7" spans="1:8" ht="18" x14ac:dyDescent="0.35">
      <c r="A7" s="362" t="s">
        <v>102</v>
      </c>
      <c r="B7" s="362"/>
      <c r="C7" s="288">
        <f>Organisaatio!A10</f>
        <v>0</v>
      </c>
      <c r="D7" s="288"/>
      <c r="E7" s="288"/>
      <c r="F7" s="288"/>
      <c r="G7" s="288"/>
    </row>
    <row r="11" spans="1:8" ht="18" x14ac:dyDescent="0.35">
      <c r="A11" s="254" t="s">
        <v>140</v>
      </c>
      <c r="B11" s="254"/>
      <c r="D11" s="365"/>
      <c r="E11" s="365"/>
      <c r="F11" s="365"/>
    </row>
    <row r="15" spans="1:8" ht="18" x14ac:dyDescent="0.35">
      <c r="A15" s="362" t="s">
        <v>141</v>
      </c>
      <c r="B15" s="386"/>
      <c r="D15" s="229"/>
      <c r="E15" s="229"/>
      <c r="F15" s="229"/>
    </row>
    <row r="19" spans="1:9" ht="18" x14ac:dyDescent="0.35">
      <c r="A19" s="181" t="s">
        <v>142</v>
      </c>
      <c r="C19" s="229"/>
      <c r="D19" s="229"/>
      <c r="E19" s="124" t="s">
        <v>143</v>
      </c>
      <c r="F19" s="392"/>
      <c r="G19" s="392"/>
    </row>
    <row r="25" spans="1:9" x14ac:dyDescent="0.3">
      <c r="A25" s="386" t="s">
        <v>236</v>
      </c>
      <c r="B25" s="393"/>
      <c r="C25" s="393"/>
      <c r="D25" s="393"/>
      <c r="E25" s="393"/>
      <c r="F25" s="393"/>
      <c r="G25" s="393"/>
      <c r="H25" s="393"/>
      <c r="I25" s="393"/>
    </row>
    <row r="26" spans="1:9" x14ac:dyDescent="0.3">
      <c r="A26" s="9" t="s">
        <v>237</v>
      </c>
    </row>
    <row r="27" spans="1:9" ht="15.6" x14ac:dyDescent="0.3">
      <c r="A27" s="394" t="s">
        <v>238</v>
      </c>
      <c r="B27" s="394"/>
      <c r="C27" s="394"/>
      <c r="D27" s="394"/>
      <c r="E27" s="394"/>
      <c r="F27" s="394"/>
      <c r="G27" s="394"/>
      <c r="H27" s="394"/>
      <c r="I27" s="394"/>
    </row>
    <row r="28" spans="1:9" ht="15.6" x14ac:dyDescent="0.3">
      <c r="A28" s="394" t="s">
        <v>239</v>
      </c>
      <c r="B28" s="394"/>
      <c r="C28" s="394"/>
      <c r="D28" s="394"/>
      <c r="E28" s="394"/>
      <c r="F28" s="394"/>
      <c r="G28" s="394"/>
      <c r="H28" s="394"/>
      <c r="I28" s="394"/>
    </row>
    <row r="29" spans="1:9" ht="15.6" x14ac:dyDescent="0.3">
      <c r="A29" s="394" t="s">
        <v>240</v>
      </c>
      <c r="B29" s="394"/>
      <c r="C29" s="394"/>
      <c r="D29" s="394"/>
      <c r="E29" s="394"/>
      <c r="F29" s="394"/>
      <c r="G29" s="394"/>
      <c r="H29" s="394"/>
      <c r="I29" s="394"/>
    </row>
    <row r="36" spans="1:8" ht="18" x14ac:dyDescent="0.35">
      <c r="A36" s="254" t="s">
        <v>144</v>
      </c>
      <c r="B36" s="254"/>
      <c r="C36" s="254"/>
      <c r="D36" s="229"/>
      <c r="E36" s="229"/>
      <c r="F36" s="229"/>
      <c r="G36" s="229"/>
      <c r="H36" s="229"/>
    </row>
    <row r="40" spans="1:8" ht="18" x14ac:dyDescent="0.35">
      <c r="A40" s="254" t="s">
        <v>145</v>
      </c>
      <c r="B40" s="254"/>
      <c r="C40" s="254"/>
      <c r="D40" s="229"/>
      <c r="E40" s="229"/>
      <c r="F40" s="229"/>
      <c r="G40" s="229"/>
      <c r="H40" s="229"/>
    </row>
    <row r="49" spans="1:8" ht="21" x14ac:dyDescent="0.4">
      <c r="A49" s="217" t="s">
        <v>139</v>
      </c>
      <c r="B49" s="217"/>
      <c r="C49" s="217"/>
      <c r="D49" s="217"/>
      <c r="E49" s="217"/>
      <c r="F49" s="217"/>
      <c r="G49" s="123"/>
      <c r="H49" s="123"/>
    </row>
    <row r="55" spans="1:8" ht="18" x14ac:dyDescent="0.35">
      <c r="A55" s="362" t="s">
        <v>102</v>
      </c>
      <c r="B55" s="362"/>
      <c r="C55" s="288">
        <f>Organisaatio!A10</f>
        <v>0</v>
      </c>
      <c r="D55" s="288"/>
      <c r="E55" s="288"/>
      <c r="F55" s="288"/>
      <c r="G55" s="288"/>
    </row>
    <row r="59" spans="1:8" ht="18" x14ac:dyDescent="0.35">
      <c r="A59" s="254" t="s">
        <v>140</v>
      </c>
      <c r="B59" s="254"/>
      <c r="D59" s="365"/>
      <c r="E59" s="365"/>
      <c r="F59" s="365"/>
    </row>
    <row r="63" spans="1:8" ht="18" x14ac:dyDescent="0.35">
      <c r="A63" s="362" t="s">
        <v>141</v>
      </c>
      <c r="B63" s="386"/>
      <c r="D63" s="229"/>
      <c r="E63" s="229"/>
      <c r="F63" s="229"/>
    </row>
    <row r="67" spans="1:9" ht="18" x14ac:dyDescent="0.35">
      <c r="A67" s="181" t="s">
        <v>142</v>
      </c>
      <c r="C67" s="229"/>
      <c r="D67" s="229"/>
      <c r="E67" s="124" t="s">
        <v>143</v>
      </c>
      <c r="F67" s="392"/>
      <c r="G67" s="392"/>
    </row>
    <row r="73" spans="1:9" x14ac:dyDescent="0.3">
      <c r="A73" s="386" t="s">
        <v>236</v>
      </c>
      <c r="B73" s="393"/>
      <c r="C73" s="393"/>
      <c r="D73" s="393"/>
      <c r="E73" s="393"/>
      <c r="F73" s="393"/>
      <c r="G73" s="393"/>
      <c r="H73" s="393"/>
      <c r="I73" s="393"/>
    </row>
    <row r="74" spans="1:9" x14ac:dyDescent="0.3">
      <c r="A74" s="9" t="s">
        <v>237</v>
      </c>
    </row>
    <row r="75" spans="1:9" ht="15.6" x14ac:dyDescent="0.3">
      <c r="A75" s="394" t="s">
        <v>238</v>
      </c>
      <c r="B75" s="394"/>
      <c r="C75" s="394"/>
      <c r="D75" s="394"/>
      <c r="E75" s="394"/>
      <c r="F75" s="394"/>
      <c r="G75" s="394"/>
      <c r="H75" s="394"/>
      <c r="I75" s="394"/>
    </row>
    <row r="76" spans="1:9" ht="15.6" x14ac:dyDescent="0.3">
      <c r="A76" s="394" t="s">
        <v>239</v>
      </c>
      <c r="B76" s="394"/>
      <c r="C76" s="394"/>
      <c r="D76" s="394"/>
      <c r="E76" s="394"/>
      <c r="F76" s="394"/>
      <c r="G76" s="394"/>
      <c r="H76" s="394"/>
      <c r="I76" s="394"/>
    </row>
    <row r="77" spans="1:9" ht="15.6" x14ac:dyDescent="0.3">
      <c r="A77" s="394" t="s">
        <v>240</v>
      </c>
      <c r="B77" s="394"/>
      <c r="C77" s="394"/>
      <c r="D77" s="394"/>
      <c r="E77" s="394"/>
      <c r="F77" s="394"/>
      <c r="G77" s="394"/>
      <c r="H77" s="394"/>
      <c r="I77" s="394"/>
    </row>
    <row r="84" spans="1:8" ht="18" x14ac:dyDescent="0.35">
      <c r="A84" s="254" t="s">
        <v>144</v>
      </c>
      <c r="B84" s="254"/>
      <c r="C84" s="254"/>
      <c r="D84" s="229"/>
      <c r="E84" s="229"/>
      <c r="F84" s="229"/>
      <c r="G84" s="229"/>
      <c r="H84" s="229"/>
    </row>
    <row r="88" spans="1:8" ht="18" x14ac:dyDescent="0.35">
      <c r="A88" s="254" t="s">
        <v>145</v>
      </c>
      <c r="B88" s="254"/>
      <c r="C88" s="254"/>
      <c r="D88" s="229"/>
      <c r="E88" s="229"/>
      <c r="F88" s="229"/>
      <c r="G88" s="229"/>
      <c r="H88" s="229"/>
    </row>
    <row r="97" spans="1:8" ht="21" x14ac:dyDescent="0.4">
      <c r="A97" s="217" t="s">
        <v>139</v>
      </c>
      <c r="B97" s="217"/>
      <c r="C97" s="217"/>
      <c r="D97" s="217"/>
      <c r="E97" s="217"/>
      <c r="F97" s="217"/>
      <c r="G97" s="123"/>
      <c r="H97" s="123"/>
    </row>
    <row r="103" spans="1:8" ht="18" x14ac:dyDescent="0.35">
      <c r="A103" s="362" t="s">
        <v>102</v>
      </c>
      <c r="B103" s="362"/>
      <c r="C103" s="288">
        <f>Organisaatio!A10</f>
        <v>0</v>
      </c>
      <c r="D103" s="288"/>
      <c r="E103" s="288"/>
      <c r="F103" s="288"/>
      <c r="G103" s="288"/>
    </row>
    <row r="107" spans="1:8" ht="18" x14ac:dyDescent="0.35">
      <c r="A107" s="254" t="s">
        <v>140</v>
      </c>
      <c r="B107" s="254"/>
      <c r="D107" s="365"/>
      <c r="E107" s="365"/>
      <c r="F107" s="365"/>
    </row>
    <row r="111" spans="1:8" ht="18" x14ac:dyDescent="0.35">
      <c r="A111" s="362" t="s">
        <v>141</v>
      </c>
      <c r="B111" s="386"/>
      <c r="D111" s="229"/>
      <c r="E111" s="229"/>
      <c r="F111" s="229"/>
    </row>
    <row r="115" spans="1:9" ht="18" x14ac:dyDescent="0.35">
      <c r="A115" s="181" t="s">
        <v>142</v>
      </c>
      <c r="C115" s="229"/>
      <c r="D115" s="229"/>
      <c r="E115" s="124" t="s">
        <v>143</v>
      </c>
      <c r="F115" s="392"/>
      <c r="G115" s="392"/>
    </row>
    <row r="121" spans="1:9" x14ac:dyDescent="0.3">
      <c r="A121" s="386" t="s">
        <v>236</v>
      </c>
      <c r="B121" s="393"/>
      <c r="C121" s="393"/>
      <c r="D121" s="393"/>
      <c r="E121" s="393"/>
      <c r="F121" s="393"/>
      <c r="G121" s="393"/>
      <c r="H121" s="393"/>
      <c r="I121" s="393"/>
    </row>
    <row r="122" spans="1:9" x14ac:dyDescent="0.3">
      <c r="A122" s="9" t="s">
        <v>237</v>
      </c>
    </row>
    <row r="123" spans="1:9" ht="15.6" x14ac:dyDescent="0.3">
      <c r="A123" s="394" t="s">
        <v>238</v>
      </c>
      <c r="B123" s="394"/>
      <c r="C123" s="394"/>
      <c r="D123" s="394"/>
      <c r="E123" s="394"/>
      <c r="F123" s="394"/>
      <c r="G123" s="394"/>
      <c r="H123" s="394"/>
      <c r="I123" s="394"/>
    </row>
    <row r="124" spans="1:9" ht="15.6" x14ac:dyDescent="0.3">
      <c r="A124" s="394" t="s">
        <v>239</v>
      </c>
      <c r="B124" s="394"/>
      <c r="C124" s="394"/>
      <c r="D124" s="394"/>
      <c r="E124" s="394"/>
      <c r="F124" s="394"/>
      <c r="G124" s="394"/>
      <c r="H124" s="394"/>
      <c r="I124" s="394"/>
    </row>
    <row r="125" spans="1:9" ht="15.6" x14ac:dyDescent="0.3">
      <c r="A125" s="394" t="s">
        <v>240</v>
      </c>
      <c r="B125" s="394"/>
      <c r="C125" s="394"/>
      <c r="D125" s="394"/>
      <c r="E125" s="394"/>
      <c r="F125" s="394"/>
      <c r="G125" s="394"/>
      <c r="H125" s="394"/>
      <c r="I125" s="394"/>
    </row>
    <row r="132" spans="1:8" ht="18" x14ac:dyDescent="0.35">
      <c r="A132" s="254" t="s">
        <v>144</v>
      </c>
      <c r="B132" s="254"/>
      <c r="C132" s="254"/>
      <c r="D132" s="229"/>
      <c r="E132" s="229"/>
      <c r="F132" s="229"/>
      <c r="G132" s="229"/>
      <c r="H132" s="229"/>
    </row>
    <row r="136" spans="1:8" ht="18" x14ac:dyDescent="0.35">
      <c r="A136" s="254" t="s">
        <v>145</v>
      </c>
      <c r="B136" s="254"/>
      <c r="C136" s="254"/>
      <c r="D136" s="229"/>
      <c r="E136" s="229"/>
      <c r="F136" s="229"/>
      <c r="G136" s="229"/>
      <c r="H136" s="229"/>
    </row>
    <row r="145" spans="1:8" ht="21" x14ac:dyDescent="0.4">
      <c r="A145" s="217" t="s">
        <v>139</v>
      </c>
      <c r="B145" s="217"/>
      <c r="C145" s="217"/>
      <c r="D145" s="217"/>
      <c r="E145" s="217"/>
      <c r="F145" s="217"/>
      <c r="G145" s="123"/>
      <c r="H145" s="123"/>
    </row>
    <row r="151" spans="1:8" ht="18" x14ac:dyDescent="0.35">
      <c r="A151" s="362" t="s">
        <v>102</v>
      </c>
      <c r="B151" s="362"/>
      <c r="C151" s="288">
        <f>Organisaatio!A10</f>
        <v>0</v>
      </c>
      <c r="D151" s="288"/>
      <c r="E151" s="288"/>
      <c r="F151" s="288"/>
      <c r="G151" s="288"/>
    </row>
    <row r="155" spans="1:8" ht="18" x14ac:dyDescent="0.35">
      <c r="A155" s="254" t="s">
        <v>140</v>
      </c>
      <c r="B155" s="254"/>
      <c r="D155" s="365"/>
      <c r="E155" s="365"/>
      <c r="F155" s="365"/>
    </row>
    <row r="159" spans="1:8" ht="18" x14ac:dyDescent="0.35">
      <c r="A159" s="362" t="s">
        <v>141</v>
      </c>
      <c r="B159" s="386"/>
      <c r="D159" s="229"/>
      <c r="E159" s="229"/>
      <c r="F159" s="229"/>
    </row>
    <row r="163" spans="1:9" ht="18" x14ac:dyDescent="0.35">
      <c r="A163" s="181" t="s">
        <v>142</v>
      </c>
      <c r="C163" s="229"/>
      <c r="D163" s="229"/>
      <c r="E163" s="124" t="s">
        <v>143</v>
      </c>
      <c r="F163" s="392"/>
      <c r="G163" s="392"/>
    </row>
    <row r="169" spans="1:9" x14ac:dyDescent="0.3">
      <c r="A169" s="386" t="s">
        <v>236</v>
      </c>
      <c r="B169" s="393"/>
      <c r="C169" s="393"/>
      <c r="D169" s="393"/>
      <c r="E169" s="393"/>
      <c r="F169" s="393"/>
      <c r="G169" s="393"/>
      <c r="H169" s="393"/>
      <c r="I169" s="393"/>
    </row>
    <row r="170" spans="1:9" x14ac:dyDescent="0.3">
      <c r="A170" s="9" t="s">
        <v>237</v>
      </c>
    </row>
    <row r="171" spans="1:9" ht="15.6" x14ac:dyDescent="0.3">
      <c r="A171" s="394" t="s">
        <v>238</v>
      </c>
      <c r="B171" s="394"/>
      <c r="C171" s="394"/>
      <c r="D171" s="394"/>
      <c r="E171" s="394"/>
      <c r="F171" s="394"/>
      <c r="G171" s="394"/>
      <c r="H171" s="394"/>
      <c r="I171" s="394"/>
    </row>
    <row r="172" spans="1:9" ht="15.6" x14ac:dyDescent="0.3">
      <c r="A172" s="394" t="s">
        <v>239</v>
      </c>
      <c r="B172" s="394"/>
      <c r="C172" s="394"/>
      <c r="D172" s="394"/>
      <c r="E172" s="394"/>
      <c r="F172" s="394"/>
      <c r="G172" s="394"/>
      <c r="H172" s="394"/>
      <c r="I172" s="394"/>
    </row>
    <row r="173" spans="1:9" ht="15.6" x14ac:dyDescent="0.3">
      <c r="A173" s="394" t="s">
        <v>240</v>
      </c>
      <c r="B173" s="394"/>
      <c r="C173" s="394"/>
      <c r="D173" s="394"/>
      <c r="E173" s="394"/>
      <c r="F173" s="394"/>
      <c r="G173" s="394"/>
      <c r="H173" s="394"/>
      <c r="I173" s="394"/>
    </row>
    <row r="180" spans="1:8" ht="18" x14ac:dyDescent="0.35">
      <c r="A180" s="254" t="s">
        <v>144</v>
      </c>
      <c r="B180" s="254"/>
      <c r="C180" s="254"/>
      <c r="D180" s="229"/>
      <c r="E180" s="229"/>
      <c r="F180" s="229"/>
      <c r="G180" s="229"/>
      <c r="H180" s="229"/>
    </row>
    <row r="184" spans="1:8" ht="18" x14ac:dyDescent="0.35">
      <c r="A184" s="254" t="s">
        <v>145</v>
      </c>
      <c r="B184" s="254"/>
      <c r="C184" s="254"/>
      <c r="D184" s="229"/>
      <c r="E184" s="229"/>
      <c r="F184" s="229"/>
      <c r="G184" s="229"/>
      <c r="H184" s="229"/>
    </row>
    <row r="193" spans="1:8" ht="21" x14ac:dyDescent="0.4">
      <c r="A193" s="217" t="s">
        <v>139</v>
      </c>
      <c r="B193" s="217"/>
      <c r="C193" s="217"/>
      <c r="D193" s="217"/>
      <c r="E193" s="217"/>
      <c r="F193" s="217"/>
      <c r="G193" s="123"/>
      <c r="H193" s="123"/>
    </row>
    <row r="199" spans="1:8" ht="18" x14ac:dyDescent="0.35">
      <c r="A199" s="362" t="s">
        <v>102</v>
      </c>
      <c r="B199" s="362"/>
      <c r="C199" s="288">
        <f>Organisaatio!A10</f>
        <v>0</v>
      </c>
      <c r="D199" s="288"/>
      <c r="E199" s="288"/>
      <c r="F199" s="288"/>
      <c r="G199" s="288"/>
    </row>
    <row r="203" spans="1:8" ht="18" x14ac:dyDescent="0.35">
      <c r="A203" s="254" t="s">
        <v>140</v>
      </c>
      <c r="B203" s="254"/>
      <c r="D203" s="365"/>
      <c r="E203" s="365"/>
      <c r="F203" s="365"/>
    </row>
    <row r="207" spans="1:8" ht="18" x14ac:dyDescent="0.35">
      <c r="A207" s="362" t="s">
        <v>141</v>
      </c>
      <c r="B207" s="386"/>
      <c r="D207" s="229"/>
      <c r="E207" s="229"/>
      <c r="F207" s="229"/>
    </row>
    <row r="211" spans="1:9" ht="18" x14ac:dyDescent="0.35">
      <c r="A211" s="181" t="s">
        <v>142</v>
      </c>
      <c r="C211" s="229"/>
      <c r="D211" s="229"/>
      <c r="E211" s="124" t="s">
        <v>143</v>
      </c>
      <c r="F211" s="392"/>
      <c r="G211" s="392"/>
    </row>
    <row r="217" spans="1:9" x14ac:dyDescent="0.3">
      <c r="A217" s="386" t="s">
        <v>236</v>
      </c>
      <c r="B217" s="393"/>
      <c r="C217" s="393"/>
      <c r="D217" s="393"/>
      <c r="E217" s="393"/>
      <c r="F217" s="393"/>
      <c r="G217" s="393"/>
      <c r="H217" s="393"/>
      <c r="I217" s="393"/>
    </row>
    <row r="218" spans="1:9" x14ac:dyDescent="0.3">
      <c r="A218" s="9" t="s">
        <v>237</v>
      </c>
    </row>
    <row r="219" spans="1:9" ht="15.6" x14ac:dyDescent="0.3">
      <c r="A219" s="394" t="s">
        <v>238</v>
      </c>
      <c r="B219" s="394"/>
      <c r="C219" s="394"/>
      <c r="D219" s="394"/>
      <c r="E219" s="394"/>
      <c r="F219" s="394"/>
      <c r="G219" s="394"/>
      <c r="H219" s="394"/>
      <c r="I219" s="394"/>
    </row>
    <row r="220" spans="1:9" ht="15.6" x14ac:dyDescent="0.3">
      <c r="A220" s="394" t="s">
        <v>239</v>
      </c>
      <c r="B220" s="394"/>
      <c r="C220" s="394"/>
      <c r="D220" s="394"/>
      <c r="E220" s="394"/>
      <c r="F220" s="394"/>
      <c r="G220" s="394"/>
      <c r="H220" s="394"/>
      <c r="I220" s="394"/>
    </row>
    <row r="221" spans="1:9" ht="15.6" x14ac:dyDescent="0.3">
      <c r="A221" s="394" t="s">
        <v>240</v>
      </c>
      <c r="B221" s="394"/>
      <c r="C221" s="394"/>
      <c r="D221" s="394"/>
      <c r="E221" s="394"/>
      <c r="F221" s="394"/>
      <c r="G221" s="394"/>
      <c r="H221" s="394"/>
      <c r="I221" s="394"/>
    </row>
    <row r="228" spans="1:8" ht="18" x14ac:dyDescent="0.35">
      <c r="A228" s="254" t="s">
        <v>144</v>
      </c>
      <c r="B228" s="254"/>
      <c r="C228" s="254"/>
      <c r="D228" s="229"/>
      <c r="E228" s="229"/>
      <c r="F228" s="229"/>
      <c r="G228" s="229"/>
      <c r="H228" s="229"/>
    </row>
    <row r="232" spans="1:8" ht="18" x14ac:dyDescent="0.35">
      <c r="A232" s="254" t="s">
        <v>145</v>
      </c>
      <c r="B232" s="254"/>
      <c r="C232" s="254"/>
      <c r="D232" s="229"/>
      <c r="E232" s="229"/>
      <c r="F232" s="229"/>
      <c r="G232" s="229"/>
      <c r="H232" s="229"/>
    </row>
  </sheetData>
  <sheetProtection password="D51B" sheet="1" objects="1" scenarios="1" selectLockedCells="1"/>
  <mergeCells count="85">
    <mergeCell ref="A232:C232"/>
    <mergeCell ref="D232:H232"/>
    <mergeCell ref="A217:I217"/>
    <mergeCell ref="A219:I219"/>
    <mergeCell ref="A220:I220"/>
    <mergeCell ref="A221:I221"/>
    <mergeCell ref="A228:C228"/>
    <mergeCell ref="D228:H228"/>
    <mergeCell ref="A203:B203"/>
    <mergeCell ref="D203:F203"/>
    <mergeCell ref="A207:B207"/>
    <mergeCell ref="D207:F207"/>
    <mergeCell ref="C211:D211"/>
    <mergeCell ref="F211:G211"/>
    <mergeCell ref="A184:C184"/>
    <mergeCell ref="D184:H184"/>
    <mergeCell ref="A193:F193"/>
    <mergeCell ref="A199:B199"/>
    <mergeCell ref="C199:G199"/>
    <mergeCell ref="A169:I169"/>
    <mergeCell ref="A171:I171"/>
    <mergeCell ref="A172:I172"/>
    <mergeCell ref="A173:I173"/>
    <mergeCell ref="A180:C180"/>
    <mergeCell ref="D180:H180"/>
    <mergeCell ref="A155:B155"/>
    <mergeCell ref="D155:F155"/>
    <mergeCell ref="A159:B159"/>
    <mergeCell ref="D159:F159"/>
    <mergeCell ref="C163:D163"/>
    <mergeCell ref="F163:G163"/>
    <mergeCell ref="A136:C136"/>
    <mergeCell ref="D136:H136"/>
    <mergeCell ref="A145:F145"/>
    <mergeCell ref="A151:B151"/>
    <mergeCell ref="C151:G151"/>
    <mergeCell ref="A121:I121"/>
    <mergeCell ref="A123:I123"/>
    <mergeCell ref="A124:I124"/>
    <mergeCell ref="A125:I125"/>
    <mergeCell ref="A132:C132"/>
    <mergeCell ref="D132:H132"/>
    <mergeCell ref="A107:B107"/>
    <mergeCell ref="D107:F107"/>
    <mergeCell ref="A111:B111"/>
    <mergeCell ref="D111:F111"/>
    <mergeCell ref="C115:D115"/>
    <mergeCell ref="F115:G115"/>
    <mergeCell ref="A88:C88"/>
    <mergeCell ref="D88:H88"/>
    <mergeCell ref="A97:F97"/>
    <mergeCell ref="A103:B103"/>
    <mergeCell ref="C103:G103"/>
    <mergeCell ref="A75:I75"/>
    <mergeCell ref="A76:I76"/>
    <mergeCell ref="A77:I77"/>
    <mergeCell ref="A84:C84"/>
    <mergeCell ref="D84:H84"/>
    <mergeCell ref="A63:B63"/>
    <mergeCell ref="D63:F63"/>
    <mergeCell ref="C67:D67"/>
    <mergeCell ref="F67:G67"/>
    <mergeCell ref="A73:I73"/>
    <mergeCell ref="D36:H36"/>
    <mergeCell ref="A49:F49"/>
    <mergeCell ref="A55:B55"/>
    <mergeCell ref="C55:G55"/>
    <mergeCell ref="A59:B59"/>
    <mergeCell ref="D59:F59"/>
    <mergeCell ref="A1:F1"/>
    <mergeCell ref="A7:B7"/>
    <mergeCell ref="C7:G7"/>
    <mergeCell ref="A11:B11"/>
    <mergeCell ref="A40:C40"/>
    <mergeCell ref="D40:H40"/>
    <mergeCell ref="A15:B15"/>
    <mergeCell ref="D15:F15"/>
    <mergeCell ref="D11:F11"/>
    <mergeCell ref="C19:D19"/>
    <mergeCell ref="F19:G19"/>
    <mergeCell ref="A25:I25"/>
    <mergeCell ref="A27:I27"/>
    <mergeCell ref="A28:I28"/>
    <mergeCell ref="A29:I29"/>
    <mergeCell ref="A36:C36"/>
  </mergeCells>
  <pageMargins left="0.7" right="0.7" top="0.75" bottom="0.75" header="0.3" footer="0.3"/>
  <pageSetup paperSize="9" orientation="portrait" horizont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7"/>
  <sheetViews>
    <sheetView workbookViewId="0"/>
  </sheetViews>
  <sheetFormatPr defaultRowHeight="14.4" x14ac:dyDescent="0.3"/>
  <sheetData>
    <row r="1" spans="1:7" ht="18" x14ac:dyDescent="0.35">
      <c r="C1" s="397"/>
      <c r="D1" s="397"/>
      <c r="E1" s="397"/>
      <c r="F1" s="397"/>
    </row>
    <row r="3" spans="1:7" x14ac:dyDescent="0.3">
      <c r="A3" s="395"/>
      <c r="B3" s="395"/>
      <c r="C3" s="396"/>
      <c r="D3" s="396"/>
      <c r="E3" s="396"/>
      <c r="F3" s="396"/>
      <c r="G3" s="396"/>
    </row>
    <row r="5" spans="1:7" x14ac:dyDescent="0.3">
      <c r="A5" s="395"/>
      <c r="B5" s="395"/>
      <c r="D5" s="398"/>
      <c r="E5" s="398"/>
      <c r="F5" s="398"/>
    </row>
    <row r="7" spans="1:7" x14ac:dyDescent="0.3">
      <c r="A7" s="395"/>
      <c r="B7" s="395"/>
      <c r="D7" s="396"/>
      <c r="E7" s="396"/>
      <c r="F7" s="396"/>
    </row>
  </sheetData>
  <mergeCells count="7">
    <mergeCell ref="A7:B7"/>
    <mergeCell ref="D7:F7"/>
    <mergeCell ref="C1:F1"/>
    <mergeCell ref="A3:B3"/>
    <mergeCell ref="C3:G3"/>
    <mergeCell ref="A5:B5"/>
    <mergeCell ref="D5:F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0"/>
  <sheetViews>
    <sheetView workbookViewId="0">
      <selection activeCell="G57" sqref="G57:I57"/>
    </sheetView>
  </sheetViews>
  <sheetFormatPr defaultColWidth="9.109375" defaultRowHeight="14.4" x14ac:dyDescent="0.3"/>
  <cols>
    <col min="1" max="1" width="9.109375" style="9" customWidth="1"/>
    <col min="2" max="16384" width="9.109375" style="9"/>
  </cols>
  <sheetData>
    <row r="1" spans="1:9" ht="21.6" thickBot="1" x14ac:dyDescent="0.45">
      <c r="A1" s="222" t="s">
        <v>15</v>
      </c>
      <c r="B1" s="222"/>
      <c r="C1" s="222"/>
      <c r="D1" s="222"/>
      <c r="E1" s="222"/>
      <c r="F1" s="222"/>
      <c r="G1" s="222"/>
      <c r="H1" s="222"/>
      <c r="I1" s="222"/>
    </row>
    <row r="2" spans="1:9" x14ac:dyDescent="0.3">
      <c r="A2" s="46" t="s">
        <v>16</v>
      </c>
      <c r="B2" s="47"/>
      <c r="C2" s="223">
        <f>Organisaatio!A10</f>
        <v>0</v>
      </c>
      <c r="D2" s="223"/>
      <c r="E2" s="223"/>
      <c r="F2" s="223"/>
      <c r="G2" s="223"/>
      <c r="H2" s="223"/>
      <c r="I2" s="224"/>
    </row>
    <row r="3" spans="1:9" x14ac:dyDescent="0.3">
      <c r="A3" s="22" t="s">
        <v>17</v>
      </c>
      <c r="B3" s="23"/>
      <c r="C3" s="225">
        <f>Organisaatio!A6</f>
        <v>0</v>
      </c>
      <c r="D3" s="225"/>
      <c r="E3" s="225"/>
      <c r="F3" s="225"/>
      <c r="G3" s="225"/>
      <c r="H3" s="225"/>
      <c r="I3" s="226"/>
    </row>
    <row r="4" spans="1:9" x14ac:dyDescent="0.3">
      <c r="A4" s="22" t="s">
        <v>18</v>
      </c>
      <c r="B4" s="23"/>
      <c r="C4" s="225">
        <f>Organisaatio!A18</f>
        <v>0</v>
      </c>
      <c r="D4" s="225"/>
      <c r="E4" s="225"/>
      <c r="F4" s="225"/>
      <c r="G4" s="225"/>
      <c r="H4" s="225"/>
      <c r="I4" s="226"/>
    </row>
    <row r="5" spans="1:9" x14ac:dyDescent="0.3">
      <c r="A5" s="22" t="s">
        <v>19</v>
      </c>
      <c r="B5" s="23"/>
      <c r="C5" s="227">
        <f>Organisaatio!B14</f>
        <v>0</v>
      </c>
      <c r="D5" s="227"/>
      <c r="E5" s="227"/>
      <c r="F5" s="227"/>
      <c r="G5" s="227"/>
      <c r="H5" s="227"/>
      <c r="I5" s="228"/>
    </row>
    <row r="6" spans="1:9" ht="6.75" customHeight="1" thickBot="1" x14ac:dyDescent="0.35">
      <c r="A6" s="19"/>
      <c r="B6" s="20"/>
      <c r="C6" s="20"/>
      <c r="D6" s="20"/>
      <c r="E6" s="20"/>
      <c r="F6" s="20"/>
      <c r="G6" s="20"/>
      <c r="H6" s="20"/>
      <c r="I6" s="31"/>
    </row>
    <row r="7" spans="1:9" ht="5.25" customHeight="1" thickBot="1" x14ac:dyDescent="0.35"/>
    <row r="8" spans="1:9" x14ac:dyDescent="0.3">
      <c r="A8" s="94" t="s">
        <v>20</v>
      </c>
      <c r="B8" s="125"/>
      <c r="C8" s="12" t="s">
        <v>6</v>
      </c>
      <c r="D8" s="12"/>
      <c r="E8" s="12"/>
      <c r="F8" s="231"/>
      <c r="G8" s="231"/>
      <c r="H8" s="231"/>
      <c r="I8" s="13"/>
    </row>
    <row r="9" spans="1:9" x14ac:dyDescent="0.3">
      <c r="A9" s="22" t="s">
        <v>21</v>
      </c>
      <c r="B9" s="23"/>
      <c r="C9" s="233">
        <f>Organisaatio!G14</f>
        <v>0</v>
      </c>
      <c r="D9" s="233"/>
      <c r="E9" s="233"/>
      <c r="F9" s="26"/>
      <c r="G9" s="26"/>
      <c r="H9" s="23" t="s">
        <v>22</v>
      </c>
      <c r="I9" s="98"/>
    </row>
    <row r="10" spans="1:9" x14ac:dyDescent="0.3">
      <c r="A10" s="22" t="s">
        <v>23</v>
      </c>
      <c r="B10" s="23"/>
      <c r="C10" s="95" t="s">
        <v>24</v>
      </c>
      <c r="D10" s="23" t="s">
        <v>26</v>
      </c>
      <c r="E10" s="23"/>
      <c r="F10" s="6"/>
      <c r="G10" s="66" t="s">
        <v>27</v>
      </c>
      <c r="H10" s="23"/>
      <c r="I10" s="24"/>
    </row>
    <row r="11" spans="1:9" x14ac:dyDescent="0.3">
      <c r="A11" s="22" t="s">
        <v>23</v>
      </c>
      <c r="B11" s="23"/>
      <c r="C11" s="95" t="s">
        <v>25</v>
      </c>
      <c r="D11" s="23" t="s">
        <v>26</v>
      </c>
      <c r="E11" s="23"/>
      <c r="F11" s="6"/>
      <c r="G11" s="66" t="s">
        <v>27</v>
      </c>
      <c r="H11" s="23"/>
      <c r="I11" s="24"/>
    </row>
    <row r="12" spans="1:9" x14ac:dyDescent="0.3">
      <c r="A12" s="22"/>
      <c r="B12" s="23"/>
      <c r="C12" s="43" t="s">
        <v>98</v>
      </c>
      <c r="D12" s="43"/>
      <c r="E12" s="43"/>
      <c r="F12" s="6"/>
      <c r="G12" s="66" t="s">
        <v>27</v>
      </c>
      <c r="H12" s="23"/>
      <c r="I12" s="24"/>
    </row>
    <row r="13" spans="1:9" ht="11.25" customHeight="1" thickBot="1" x14ac:dyDescent="0.35">
      <c r="A13" s="19"/>
      <c r="B13" s="20"/>
      <c r="C13" s="20"/>
      <c r="D13" s="20"/>
      <c r="E13" s="20"/>
      <c r="F13" s="20"/>
      <c r="G13" s="20"/>
      <c r="H13" s="20"/>
      <c r="I13" s="31"/>
    </row>
    <row r="14" spans="1:9" ht="4.5" customHeight="1" thickBot="1" x14ac:dyDescent="0.35"/>
    <row r="15" spans="1:9" ht="16.5" customHeight="1" x14ac:dyDescent="0.3">
      <c r="A15" s="94" t="s">
        <v>28</v>
      </c>
      <c r="B15" s="125"/>
      <c r="C15" s="125"/>
      <c r="D15" s="125"/>
      <c r="E15" s="12"/>
      <c r="F15" s="125" t="s">
        <v>29</v>
      </c>
      <c r="G15" s="125"/>
      <c r="H15" s="125"/>
      <c r="I15" s="13"/>
    </row>
    <row r="16" spans="1:9" ht="7.5" customHeight="1" x14ac:dyDescent="0.3">
      <c r="A16" s="22"/>
      <c r="B16" s="23"/>
      <c r="C16" s="23"/>
      <c r="D16" s="23"/>
      <c r="E16" s="23"/>
      <c r="F16" s="23"/>
      <c r="G16" s="23"/>
      <c r="H16" s="23"/>
      <c r="I16" s="24"/>
    </row>
    <row r="17" spans="1:9" x14ac:dyDescent="0.3">
      <c r="A17" s="44"/>
      <c r="B17" s="218" t="s">
        <v>30</v>
      </c>
      <c r="C17" s="219"/>
      <c r="D17" s="219"/>
      <c r="E17" s="234"/>
      <c r="F17" s="99"/>
      <c r="G17" s="23" t="s">
        <v>37</v>
      </c>
      <c r="H17" s="220"/>
      <c r="I17" s="221"/>
    </row>
    <row r="18" spans="1:9" x14ac:dyDescent="0.3">
      <c r="A18" s="44"/>
      <c r="B18" s="218" t="s">
        <v>31</v>
      </c>
      <c r="C18" s="219"/>
      <c r="D18" s="219"/>
      <c r="E18" s="234"/>
      <c r="F18" s="99"/>
      <c r="G18" s="23" t="s">
        <v>35</v>
      </c>
      <c r="H18" s="23"/>
      <c r="I18" s="24"/>
    </row>
    <row r="19" spans="1:9" x14ac:dyDescent="0.3">
      <c r="A19" s="44"/>
      <c r="B19" s="218" t="s">
        <v>32</v>
      </c>
      <c r="C19" s="219"/>
      <c r="D19" s="219"/>
      <c r="E19" s="234"/>
      <c r="F19" s="99"/>
      <c r="G19" s="23" t="s">
        <v>36</v>
      </c>
      <c r="H19" s="23"/>
      <c r="I19" s="24"/>
    </row>
    <row r="20" spans="1:9" x14ac:dyDescent="0.3">
      <c r="A20" s="44"/>
      <c r="B20" s="218" t="s">
        <v>33</v>
      </c>
      <c r="C20" s="219"/>
      <c r="D20" s="219"/>
      <c r="E20" s="219"/>
      <c r="F20" s="23"/>
      <c r="G20" s="23"/>
      <c r="H20" s="23"/>
      <c r="I20" s="24"/>
    </row>
    <row r="21" spans="1:9" x14ac:dyDescent="0.3">
      <c r="A21" s="44"/>
      <c r="B21" s="218" t="s">
        <v>34</v>
      </c>
      <c r="C21" s="219"/>
      <c r="D21" s="219"/>
      <c r="E21" s="219"/>
      <c r="F21" s="23"/>
      <c r="I21" s="24"/>
    </row>
    <row r="22" spans="1:9" ht="7.5" customHeight="1" thickBot="1" x14ac:dyDescent="0.35">
      <c r="A22" s="19"/>
      <c r="B22" s="20"/>
      <c r="C22" s="20"/>
      <c r="D22" s="20"/>
      <c r="E22" s="20"/>
      <c r="F22" s="20"/>
      <c r="G22" s="20"/>
      <c r="H22" s="20"/>
      <c r="I22" s="31"/>
    </row>
    <row r="23" spans="1:9" ht="4.5" customHeight="1" thickBot="1" x14ac:dyDescent="0.35"/>
    <row r="24" spans="1:9" x14ac:dyDescent="0.3">
      <c r="A24" s="11" t="s">
        <v>38</v>
      </c>
      <c r="B24" s="12"/>
      <c r="C24" s="12"/>
      <c r="D24" s="12"/>
      <c r="E24" s="12"/>
      <c r="F24" s="12"/>
      <c r="G24" s="12"/>
      <c r="H24" s="12"/>
      <c r="I24" s="13"/>
    </row>
    <row r="25" spans="1:9" ht="7.5" customHeight="1" x14ac:dyDescent="0.3">
      <c r="A25" s="22"/>
      <c r="B25" s="23"/>
      <c r="C25" s="23"/>
      <c r="D25" s="23"/>
      <c r="E25" s="23"/>
      <c r="F25" s="23"/>
      <c r="G25" s="23"/>
      <c r="H25" s="23"/>
      <c r="I25" s="24"/>
    </row>
    <row r="26" spans="1:9" x14ac:dyDescent="0.3">
      <c r="A26" s="22" t="s">
        <v>39</v>
      </c>
      <c r="B26" s="23"/>
      <c r="C26" s="8"/>
      <c r="D26" s="8"/>
      <c r="E26" s="8"/>
      <c r="F26" s="8"/>
      <c r="G26" s="8"/>
      <c r="H26" s="8"/>
      <c r="I26" s="45"/>
    </row>
    <row r="27" spans="1:9" x14ac:dyDescent="0.3">
      <c r="A27" s="22" t="s">
        <v>40</v>
      </c>
      <c r="B27" s="23"/>
      <c r="C27" s="6"/>
      <c r="D27" s="6"/>
      <c r="E27" s="6"/>
      <c r="F27" s="6"/>
      <c r="G27" s="6"/>
      <c r="H27" s="6"/>
      <c r="I27" s="7"/>
    </row>
    <row r="28" spans="1:9" x14ac:dyDescent="0.3">
      <c r="A28" s="22" t="s">
        <v>41</v>
      </c>
      <c r="B28" s="23"/>
      <c r="C28" s="6"/>
      <c r="D28" s="66" t="s">
        <v>27</v>
      </c>
      <c r="E28" s="23"/>
      <c r="F28" s="23"/>
      <c r="G28" s="23"/>
      <c r="H28" s="23"/>
      <c r="I28" s="24"/>
    </row>
    <row r="29" spans="1:9" x14ac:dyDescent="0.3">
      <c r="A29" s="22" t="s">
        <v>42</v>
      </c>
      <c r="B29" s="23"/>
      <c r="C29" s="8"/>
      <c r="D29" s="8"/>
      <c r="E29" s="8"/>
      <c r="F29" s="8"/>
      <c r="G29" s="8"/>
      <c r="H29" s="8"/>
      <c r="I29" s="45"/>
    </row>
    <row r="30" spans="1:9" x14ac:dyDescent="0.3">
      <c r="A30" s="22" t="s">
        <v>43</v>
      </c>
      <c r="B30" s="23"/>
      <c r="C30" s="6"/>
      <c r="D30" s="6"/>
      <c r="E30" s="6"/>
      <c r="F30" s="6"/>
      <c r="G30" s="6"/>
      <c r="H30" s="6"/>
      <c r="I30" s="7"/>
    </row>
    <row r="31" spans="1:9" x14ac:dyDescent="0.3">
      <c r="A31" s="22"/>
      <c r="B31" s="23"/>
      <c r="C31" s="6"/>
      <c r="D31" s="6"/>
      <c r="E31" s="6"/>
      <c r="F31" s="6"/>
      <c r="G31" s="6"/>
      <c r="H31" s="6"/>
      <c r="I31" s="7"/>
    </row>
    <row r="32" spans="1:9" ht="7.5" customHeight="1" thickBot="1" x14ac:dyDescent="0.35">
      <c r="A32" s="19"/>
      <c r="B32" s="20"/>
      <c r="C32" s="20"/>
      <c r="D32" s="20"/>
      <c r="E32" s="20"/>
      <c r="F32" s="20"/>
      <c r="G32" s="20"/>
      <c r="H32" s="20"/>
      <c r="I32" s="31"/>
    </row>
    <row r="33" spans="1:9" ht="4.5" customHeight="1" thickBot="1" x14ac:dyDescent="0.35"/>
    <row r="34" spans="1:9" x14ac:dyDescent="0.3">
      <c r="A34" s="11" t="s">
        <v>44</v>
      </c>
      <c r="B34" s="12"/>
      <c r="C34" s="12"/>
      <c r="D34" s="12"/>
      <c r="E34" s="12"/>
      <c r="F34" s="12"/>
      <c r="G34" s="12"/>
      <c r="H34" s="12"/>
      <c r="I34" s="13"/>
    </row>
    <row r="35" spans="1:9" x14ac:dyDescent="0.3">
      <c r="A35" s="22" t="s">
        <v>42</v>
      </c>
      <c r="B35" s="23"/>
      <c r="C35" s="8"/>
      <c r="D35" s="8"/>
      <c r="E35" s="8"/>
      <c r="F35" s="8"/>
      <c r="G35" s="23"/>
      <c r="H35" s="66" t="s">
        <v>22</v>
      </c>
      <c r="I35" s="45"/>
    </row>
    <row r="36" spans="1:9" ht="7.5" customHeight="1" thickBot="1" x14ac:dyDescent="0.35">
      <c r="A36" s="19"/>
      <c r="B36" s="20"/>
      <c r="C36" s="20"/>
      <c r="D36" s="20"/>
      <c r="E36" s="20"/>
      <c r="F36" s="20"/>
      <c r="G36" s="20"/>
      <c r="H36" s="20"/>
      <c r="I36" s="31"/>
    </row>
    <row r="37" spans="1:9" ht="4.5" customHeight="1" thickBot="1" x14ac:dyDescent="0.35"/>
    <row r="38" spans="1:9" x14ac:dyDescent="0.3">
      <c r="A38" s="11" t="s">
        <v>45</v>
      </c>
      <c r="B38" s="12"/>
      <c r="C38" s="12"/>
      <c r="D38" s="12"/>
      <c r="E38" s="12"/>
      <c r="F38" s="12"/>
      <c r="G38" s="12"/>
      <c r="H38" s="12"/>
      <c r="I38" s="13"/>
    </row>
    <row r="39" spans="1:9" x14ac:dyDescent="0.3">
      <c r="A39" s="22" t="s">
        <v>39</v>
      </c>
      <c r="B39" s="23"/>
      <c r="C39" s="8"/>
      <c r="D39" s="8"/>
      <c r="E39" s="8"/>
      <c r="F39" s="8"/>
      <c r="G39" s="8"/>
      <c r="H39" s="8"/>
      <c r="I39" s="45"/>
    </row>
    <row r="40" spans="1:9" x14ac:dyDescent="0.3">
      <c r="A40" s="22" t="s">
        <v>42</v>
      </c>
      <c r="B40" s="23"/>
      <c r="C40" s="6"/>
      <c r="D40" s="6"/>
      <c r="E40" s="6"/>
      <c r="F40" s="6"/>
      <c r="G40" s="6"/>
      <c r="H40" s="66" t="s">
        <v>22</v>
      </c>
      <c r="I40" s="7"/>
    </row>
    <row r="41" spans="1:9" ht="7.5" customHeight="1" thickBot="1" x14ac:dyDescent="0.35">
      <c r="A41" s="19"/>
      <c r="B41" s="20"/>
      <c r="C41" s="20"/>
      <c r="D41" s="20"/>
      <c r="E41" s="20"/>
      <c r="F41" s="20"/>
      <c r="G41" s="20"/>
      <c r="H41" s="20"/>
      <c r="I41" s="31"/>
    </row>
    <row r="42" spans="1:9" ht="4.5" customHeight="1" thickBot="1" x14ac:dyDescent="0.35"/>
    <row r="43" spans="1:9" x14ac:dyDescent="0.3">
      <c r="A43" s="11" t="s">
        <v>46</v>
      </c>
      <c r="B43" s="12"/>
      <c r="C43" s="12"/>
      <c r="D43" s="12"/>
      <c r="E43" s="12"/>
      <c r="F43" s="12"/>
      <c r="G43" s="12"/>
      <c r="H43" s="12"/>
      <c r="I43" s="13"/>
    </row>
    <row r="44" spans="1:9" x14ac:dyDescent="0.3">
      <c r="A44" s="22" t="s">
        <v>39</v>
      </c>
      <c r="B44" s="23"/>
      <c r="C44" s="8"/>
      <c r="D44" s="8"/>
      <c r="E44" s="8"/>
      <c r="F44" s="8"/>
      <c r="G44" s="8"/>
      <c r="H44" s="8"/>
      <c r="I44" s="45"/>
    </row>
    <row r="45" spans="1:9" x14ac:dyDescent="0.3">
      <c r="A45" s="22" t="s">
        <v>42</v>
      </c>
      <c r="B45" s="23"/>
      <c r="C45" s="6"/>
      <c r="D45" s="6"/>
      <c r="E45" s="6"/>
      <c r="F45" s="6"/>
      <c r="G45" s="6"/>
      <c r="H45" s="66" t="s">
        <v>22</v>
      </c>
      <c r="I45" s="45"/>
    </row>
    <row r="46" spans="1:9" x14ac:dyDescent="0.3">
      <c r="A46" s="22" t="s">
        <v>39</v>
      </c>
      <c r="B46" s="23"/>
      <c r="C46" s="8"/>
      <c r="D46" s="8"/>
      <c r="E46" s="8"/>
      <c r="F46" s="8"/>
      <c r="G46" s="8"/>
      <c r="H46" s="26"/>
      <c r="I46" s="126"/>
    </row>
    <row r="47" spans="1:9" x14ac:dyDescent="0.3">
      <c r="A47" s="22" t="s">
        <v>42</v>
      </c>
      <c r="B47" s="23"/>
      <c r="C47" s="6"/>
      <c r="D47" s="6"/>
      <c r="E47" s="6"/>
      <c r="F47" s="6"/>
      <c r="G47" s="6"/>
      <c r="H47" s="66" t="s">
        <v>22</v>
      </c>
      <c r="I47" s="7"/>
    </row>
    <row r="48" spans="1:9" ht="3.75" customHeight="1" thickBot="1" x14ac:dyDescent="0.35">
      <c r="A48" s="19"/>
      <c r="B48" s="20"/>
      <c r="C48" s="20"/>
      <c r="D48" s="20"/>
      <c r="E48" s="20"/>
      <c r="F48" s="20"/>
      <c r="G48" s="20"/>
      <c r="H48" s="20"/>
      <c r="I48" s="31"/>
    </row>
    <row r="49" spans="1:9" ht="3.75" customHeight="1" thickBot="1" x14ac:dyDescent="0.35"/>
    <row r="50" spans="1:9" x14ac:dyDescent="0.3">
      <c r="A50" s="11" t="s">
        <v>47</v>
      </c>
      <c r="B50" s="12"/>
      <c r="C50" s="12"/>
      <c r="D50" s="12"/>
      <c r="E50" s="12"/>
      <c r="F50" s="12"/>
      <c r="G50" s="12"/>
      <c r="H50" s="12"/>
      <c r="I50" s="13"/>
    </row>
    <row r="51" spans="1:9" x14ac:dyDescent="0.3">
      <c r="A51" s="22" t="s">
        <v>39</v>
      </c>
      <c r="B51" s="23"/>
      <c r="C51" s="8"/>
      <c r="D51" s="8"/>
      <c r="E51" s="8"/>
      <c r="F51" s="8"/>
      <c r="G51" s="8"/>
      <c r="H51" s="8"/>
      <c r="I51" s="45"/>
    </row>
    <row r="52" spans="1:9" x14ac:dyDescent="0.3">
      <c r="A52" s="22" t="s">
        <v>48</v>
      </c>
      <c r="B52" s="23"/>
      <c r="C52" s="6"/>
      <c r="D52" s="6"/>
      <c r="E52" s="6"/>
      <c r="F52" s="6"/>
      <c r="G52" s="6"/>
      <c r="H52" s="66" t="s">
        <v>22</v>
      </c>
      <c r="I52" s="45"/>
    </row>
    <row r="53" spans="1:9" x14ac:dyDescent="0.3">
      <c r="A53" s="22"/>
      <c r="B53" s="23"/>
      <c r="C53" s="6"/>
      <c r="D53" s="6"/>
      <c r="E53" s="6"/>
      <c r="F53" s="6"/>
      <c r="G53" s="6"/>
      <c r="H53" s="66" t="s">
        <v>22</v>
      </c>
      <c r="I53" s="45"/>
    </row>
    <row r="54" spans="1:9" x14ac:dyDescent="0.3">
      <c r="A54" s="22" t="s">
        <v>49</v>
      </c>
      <c r="B54" s="23"/>
      <c r="C54" s="8"/>
      <c r="D54" s="8"/>
      <c r="E54" s="8"/>
      <c r="F54" s="8"/>
      <c r="G54" s="8"/>
      <c r="H54" s="26"/>
      <c r="I54" s="126"/>
    </row>
    <row r="55" spans="1:9" ht="4.5" customHeight="1" thickBot="1" x14ac:dyDescent="0.35">
      <c r="A55" s="19"/>
      <c r="B55" s="20"/>
      <c r="C55" s="20"/>
      <c r="D55" s="20"/>
      <c r="E55" s="20"/>
      <c r="F55" s="20"/>
      <c r="G55" s="20"/>
      <c r="H55" s="20"/>
      <c r="I55" s="31"/>
    </row>
    <row r="56" spans="1:9" x14ac:dyDescent="0.3">
      <c r="A56" s="23"/>
      <c r="B56" s="23"/>
      <c r="C56" s="23"/>
      <c r="D56" s="23"/>
      <c r="E56" s="23"/>
      <c r="F56" s="23"/>
      <c r="G56" s="23"/>
      <c r="H56" s="23"/>
      <c r="I56" s="23"/>
    </row>
    <row r="57" spans="1:9" x14ac:dyDescent="0.3">
      <c r="A57" s="97" t="s">
        <v>39</v>
      </c>
      <c r="B57" s="229"/>
      <c r="C57" s="229"/>
      <c r="D57" s="229"/>
      <c r="F57" s="97" t="s">
        <v>53</v>
      </c>
      <c r="G57" s="229"/>
      <c r="H57" s="229"/>
      <c r="I57" s="229"/>
    </row>
    <row r="59" spans="1:9" x14ac:dyDescent="0.3">
      <c r="A59" s="232">
        <f>Organisaatio!G14</f>
        <v>0</v>
      </c>
      <c r="B59" s="232"/>
      <c r="C59" s="229"/>
      <c r="D59" s="229"/>
      <c r="E59" s="229"/>
      <c r="F59" s="229"/>
      <c r="G59" s="229"/>
      <c r="H59" s="229"/>
      <c r="I59" s="229"/>
    </row>
    <row r="60" spans="1:9" x14ac:dyDescent="0.3">
      <c r="A60" s="230" t="s">
        <v>21</v>
      </c>
      <c r="B60" s="230"/>
      <c r="C60" s="230" t="s">
        <v>52</v>
      </c>
      <c r="D60" s="230"/>
      <c r="E60" s="230" t="s">
        <v>51</v>
      </c>
      <c r="F60" s="230"/>
      <c r="G60" s="230" t="s">
        <v>50</v>
      </c>
      <c r="H60" s="230"/>
      <c r="I60" s="230"/>
    </row>
  </sheetData>
  <sheetProtection password="D51B" sheet="1" objects="1" scenarios="1" selectLockedCells="1"/>
  <dataConsolidate/>
  <mergeCells count="23">
    <mergeCell ref="G59:I59"/>
    <mergeCell ref="G60:I60"/>
    <mergeCell ref="F8:H8"/>
    <mergeCell ref="A59:B59"/>
    <mergeCell ref="B57:D57"/>
    <mergeCell ref="G57:I57"/>
    <mergeCell ref="C9:E9"/>
    <mergeCell ref="C60:D60"/>
    <mergeCell ref="E60:F60"/>
    <mergeCell ref="A60:B60"/>
    <mergeCell ref="C59:D59"/>
    <mergeCell ref="E59:F59"/>
    <mergeCell ref="B17:E17"/>
    <mergeCell ref="B18:E18"/>
    <mergeCell ref="B19:E19"/>
    <mergeCell ref="B20:E20"/>
    <mergeCell ref="B21:E21"/>
    <mergeCell ref="H17:I17"/>
    <mergeCell ref="A1:I1"/>
    <mergeCell ref="C2:I2"/>
    <mergeCell ref="C3:I3"/>
    <mergeCell ref="C4:I4"/>
    <mergeCell ref="C5:I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0"/>
  <sheetViews>
    <sheetView topLeftCell="A13" workbookViewId="0">
      <selection activeCell="I11" sqref="I11"/>
    </sheetView>
  </sheetViews>
  <sheetFormatPr defaultColWidth="9.109375" defaultRowHeight="14.4" x14ac:dyDescent="0.3"/>
  <cols>
    <col min="1" max="1" width="4.5546875" style="9" customWidth="1"/>
    <col min="2" max="4" width="9.109375" style="9"/>
    <col min="5" max="5" width="4.33203125" style="9" customWidth="1"/>
    <col min="6" max="6" width="12.33203125" style="9" customWidth="1"/>
    <col min="7" max="7" width="9.109375" style="9"/>
    <col min="8" max="8" width="18.33203125" style="9" customWidth="1"/>
    <col min="9" max="16384" width="9.109375" style="9"/>
  </cols>
  <sheetData>
    <row r="1" spans="1:9" ht="24.75" customHeight="1" x14ac:dyDescent="0.55000000000000004">
      <c r="A1" s="237" t="s">
        <v>54</v>
      </c>
      <c r="B1" s="237"/>
      <c r="C1" s="237"/>
      <c r="D1" s="237"/>
      <c r="E1" s="237"/>
      <c r="F1" s="237"/>
      <c r="G1" s="237"/>
      <c r="H1" s="237"/>
      <c r="I1" s="237"/>
    </row>
    <row r="2" spans="1:9" ht="5.25" customHeight="1" x14ac:dyDescent="0.3">
      <c r="A2" s="48"/>
      <c r="B2" s="49"/>
      <c r="C2" s="49"/>
      <c r="D2" s="49"/>
      <c r="E2" s="49"/>
      <c r="F2" s="49"/>
      <c r="G2" s="49"/>
      <c r="H2" s="49"/>
      <c r="I2" s="50"/>
    </row>
    <row r="3" spans="1:9" x14ac:dyDescent="0.3">
      <c r="A3" s="25" t="s">
        <v>16</v>
      </c>
      <c r="B3" s="23"/>
      <c r="C3" s="23"/>
      <c r="D3" s="238">
        <f>Organisaatio!A10</f>
        <v>0</v>
      </c>
      <c r="E3" s="238"/>
      <c r="F3" s="238"/>
      <c r="G3" s="238"/>
      <c r="H3" s="238"/>
      <c r="I3" s="239"/>
    </row>
    <row r="4" spans="1:9" x14ac:dyDescent="0.3">
      <c r="A4" s="25" t="s">
        <v>17</v>
      </c>
      <c r="B4" s="23"/>
      <c r="C4" s="23"/>
      <c r="D4" s="240">
        <f>Organisaatio!A6</f>
        <v>0</v>
      </c>
      <c r="E4" s="240"/>
      <c r="F4" s="240"/>
      <c r="G4" s="240"/>
      <c r="H4" s="240"/>
      <c r="I4" s="241"/>
    </row>
    <row r="5" spans="1:9" x14ac:dyDescent="0.3">
      <c r="A5" s="25" t="s">
        <v>55</v>
      </c>
      <c r="B5" s="23"/>
      <c r="C5" s="23"/>
      <c r="D5" s="240">
        <f>Organisaatio!A18</f>
        <v>0</v>
      </c>
      <c r="E5" s="240"/>
      <c r="F5" s="240"/>
      <c r="G5" s="240"/>
      <c r="H5" s="240"/>
      <c r="I5" s="241"/>
    </row>
    <row r="6" spans="1:9" x14ac:dyDescent="0.3">
      <c r="A6" s="25" t="s">
        <v>19</v>
      </c>
      <c r="B6" s="23"/>
      <c r="C6" s="23"/>
      <c r="D6" s="242">
        <f>Organisaatio!B14</f>
        <v>0</v>
      </c>
      <c r="E6" s="242"/>
      <c r="F6" s="242"/>
      <c r="G6" s="242"/>
      <c r="H6" s="242"/>
      <c r="I6" s="243"/>
    </row>
    <row r="7" spans="1:9" ht="6.75" customHeight="1" x14ac:dyDescent="0.3">
      <c r="A7" s="51"/>
      <c r="B7" s="26"/>
      <c r="C7" s="26"/>
      <c r="D7" s="26"/>
      <c r="E7" s="26"/>
      <c r="F7" s="26"/>
      <c r="G7" s="26"/>
      <c r="H7" s="26"/>
      <c r="I7" s="52"/>
    </row>
    <row r="9" spans="1:9" x14ac:dyDescent="0.3">
      <c r="B9" s="53" t="s">
        <v>56</v>
      </c>
      <c r="E9" s="244" t="s">
        <v>57</v>
      </c>
      <c r="F9" s="244"/>
      <c r="G9" s="244"/>
      <c r="I9" s="53" t="s">
        <v>22</v>
      </c>
    </row>
    <row r="11" spans="1:9" x14ac:dyDescent="0.3">
      <c r="A11" s="128">
        <v>1</v>
      </c>
      <c r="B11" s="69"/>
      <c r="C11" s="6"/>
      <c r="D11" s="6"/>
      <c r="E11" s="87"/>
      <c r="F11" s="135"/>
      <c r="G11" s="135"/>
      <c r="H11" s="135"/>
      <c r="I11" s="129"/>
    </row>
    <row r="12" spans="1:9" x14ac:dyDescent="0.3">
      <c r="A12" s="128">
        <v>2</v>
      </c>
      <c r="B12" s="68"/>
      <c r="C12" s="8"/>
      <c r="D12" s="8"/>
      <c r="E12" s="87"/>
      <c r="F12" s="136"/>
      <c r="G12" s="136"/>
      <c r="H12" s="136"/>
      <c r="I12" s="129"/>
    </row>
    <row r="13" spans="1:9" x14ac:dyDescent="0.3">
      <c r="A13" s="128">
        <v>3</v>
      </c>
      <c r="B13" s="8"/>
      <c r="C13" s="8"/>
      <c r="D13" s="8"/>
      <c r="E13" s="87"/>
      <c r="F13" s="136"/>
      <c r="G13" s="136"/>
      <c r="H13" s="136"/>
      <c r="I13" s="129"/>
    </row>
    <row r="14" spans="1:9" x14ac:dyDescent="0.3">
      <c r="A14" s="128">
        <v>4</v>
      </c>
      <c r="B14" s="69"/>
      <c r="C14" s="6"/>
      <c r="D14" s="6"/>
      <c r="E14" s="87"/>
      <c r="F14" s="136"/>
      <c r="G14" s="136"/>
      <c r="H14" s="136"/>
      <c r="I14" s="129"/>
    </row>
    <row r="15" spans="1:9" x14ac:dyDescent="0.3">
      <c r="A15" s="128">
        <v>5</v>
      </c>
      <c r="B15" s="69"/>
      <c r="C15" s="6"/>
      <c r="D15" s="6"/>
      <c r="E15" s="87"/>
      <c r="F15" s="136"/>
      <c r="G15" s="136"/>
      <c r="H15" s="136"/>
      <c r="I15" s="129"/>
    </row>
    <row r="16" spans="1:9" x14ac:dyDescent="0.3">
      <c r="A16" s="128">
        <v>6</v>
      </c>
      <c r="B16" s="69"/>
      <c r="C16" s="6"/>
      <c r="D16" s="6"/>
      <c r="E16" s="87"/>
      <c r="F16" s="136"/>
      <c r="G16" s="136"/>
      <c r="H16" s="136"/>
      <c r="I16" s="129"/>
    </row>
    <row r="17" spans="1:9" x14ac:dyDescent="0.3">
      <c r="A17" s="128">
        <v>7</v>
      </c>
      <c r="B17" s="69"/>
      <c r="C17" s="6"/>
      <c r="D17" s="6"/>
      <c r="E17" s="87"/>
      <c r="F17" s="136"/>
      <c r="G17" s="136"/>
      <c r="H17" s="136"/>
      <c r="I17" s="129"/>
    </row>
    <row r="18" spans="1:9" x14ac:dyDescent="0.3">
      <c r="A18" s="128">
        <v>8</v>
      </c>
      <c r="B18" s="68"/>
      <c r="C18" s="8"/>
      <c r="D18" s="8"/>
      <c r="E18" s="87"/>
      <c r="F18" s="136"/>
      <c r="G18" s="136"/>
      <c r="H18" s="136"/>
      <c r="I18" s="129"/>
    </row>
    <row r="19" spans="1:9" x14ac:dyDescent="0.3">
      <c r="A19" s="128">
        <v>9</v>
      </c>
      <c r="B19" s="69"/>
      <c r="C19" s="6"/>
      <c r="D19" s="6"/>
      <c r="E19" s="87"/>
      <c r="F19" s="135"/>
      <c r="G19" s="135"/>
      <c r="H19" s="135"/>
      <c r="I19" s="129"/>
    </row>
    <row r="20" spans="1:9" x14ac:dyDescent="0.3">
      <c r="A20" s="128">
        <v>10</v>
      </c>
      <c r="B20" s="69"/>
      <c r="C20" s="6"/>
      <c r="D20" s="6"/>
      <c r="E20" s="87"/>
      <c r="F20" s="135"/>
      <c r="G20" s="135"/>
      <c r="H20" s="135"/>
      <c r="I20" s="129"/>
    </row>
    <row r="21" spans="1:9" x14ac:dyDescent="0.3">
      <c r="A21" s="128">
        <v>11</v>
      </c>
      <c r="B21" s="69"/>
      <c r="C21" s="6"/>
      <c r="D21" s="6"/>
      <c r="E21" s="87"/>
      <c r="F21" s="135"/>
      <c r="G21" s="135"/>
      <c r="H21" s="135"/>
      <c r="I21" s="129"/>
    </row>
    <row r="22" spans="1:9" x14ac:dyDescent="0.3">
      <c r="A22" s="128">
        <v>12</v>
      </c>
      <c r="B22" s="69"/>
      <c r="C22" s="6"/>
      <c r="D22" s="6"/>
      <c r="E22" s="87"/>
      <c r="F22" s="135"/>
      <c r="G22" s="135"/>
      <c r="H22" s="135"/>
      <c r="I22" s="129"/>
    </row>
    <row r="23" spans="1:9" x14ac:dyDescent="0.3">
      <c r="A23" s="128">
        <v>13</v>
      </c>
      <c r="B23" s="69"/>
      <c r="C23" s="6"/>
      <c r="D23" s="6"/>
      <c r="E23" s="87"/>
      <c r="F23" s="135"/>
      <c r="G23" s="135"/>
      <c r="H23" s="135"/>
      <c r="I23" s="129"/>
    </row>
    <row r="24" spans="1:9" x14ac:dyDescent="0.3">
      <c r="A24" s="128">
        <v>14</v>
      </c>
      <c r="B24" s="69"/>
      <c r="C24" s="6"/>
      <c r="D24" s="6"/>
      <c r="E24" s="87"/>
      <c r="F24" s="135"/>
      <c r="G24" s="135"/>
      <c r="H24" s="135"/>
      <c r="I24" s="129"/>
    </row>
    <row r="25" spans="1:9" x14ac:dyDescent="0.3">
      <c r="A25" s="128">
        <v>15</v>
      </c>
      <c r="B25" s="69"/>
      <c r="C25" s="6"/>
      <c r="D25" s="6"/>
      <c r="E25" s="87"/>
      <c r="F25" s="135"/>
      <c r="G25" s="135"/>
      <c r="H25" s="135"/>
      <c r="I25" s="129"/>
    </row>
    <row r="26" spans="1:9" x14ac:dyDescent="0.3">
      <c r="A26" s="128">
        <v>16</v>
      </c>
      <c r="B26" s="69"/>
      <c r="C26" s="6"/>
      <c r="D26" s="6"/>
      <c r="E26" s="87"/>
      <c r="F26" s="135"/>
      <c r="G26" s="135"/>
      <c r="H26" s="135"/>
      <c r="I26" s="129"/>
    </row>
    <row r="27" spans="1:9" x14ac:dyDescent="0.3">
      <c r="A27" s="128">
        <v>17</v>
      </c>
      <c r="B27" s="69"/>
      <c r="C27" s="6"/>
      <c r="D27" s="6"/>
      <c r="E27" s="87"/>
      <c r="F27" s="135"/>
      <c r="G27" s="135"/>
      <c r="H27" s="135"/>
      <c r="I27" s="129"/>
    </row>
    <row r="28" spans="1:9" x14ac:dyDescent="0.3">
      <c r="A28" s="128">
        <v>18</v>
      </c>
      <c r="B28" s="69"/>
      <c r="C28" s="6"/>
      <c r="D28" s="6"/>
      <c r="E28" s="87"/>
      <c r="F28" s="135"/>
      <c r="G28" s="135"/>
      <c r="H28" s="135"/>
      <c r="I28" s="129"/>
    </row>
    <row r="29" spans="1:9" x14ac:dyDescent="0.3">
      <c r="A29" s="128">
        <v>19</v>
      </c>
      <c r="B29" s="69"/>
      <c r="C29" s="6"/>
      <c r="D29" s="6"/>
      <c r="E29" s="87"/>
      <c r="F29" s="135"/>
      <c r="G29" s="135"/>
      <c r="H29" s="135"/>
      <c r="I29" s="129"/>
    </row>
    <row r="30" spans="1:9" x14ac:dyDescent="0.3">
      <c r="A30" s="128">
        <v>20</v>
      </c>
      <c r="B30" s="69"/>
      <c r="C30" s="6"/>
      <c r="D30" s="6"/>
      <c r="E30" s="87"/>
      <c r="F30" s="135"/>
      <c r="G30" s="135"/>
      <c r="H30" s="135"/>
      <c r="I30" s="129"/>
    </row>
    <row r="31" spans="1:9" x14ac:dyDescent="0.3">
      <c r="A31" s="128">
        <v>21</v>
      </c>
      <c r="B31" s="69"/>
      <c r="C31" s="6"/>
      <c r="D31" s="6"/>
      <c r="E31" s="87"/>
      <c r="F31" s="135"/>
      <c r="G31" s="135"/>
      <c r="H31" s="135"/>
      <c r="I31" s="129"/>
    </row>
    <row r="32" spans="1:9" x14ac:dyDescent="0.3">
      <c r="A32" s="128">
        <v>22</v>
      </c>
      <c r="B32" s="69"/>
      <c r="C32" s="6"/>
      <c r="D32" s="6"/>
      <c r="E32" s="87"/>
      <c r="F32" s="135"/>
      <c r="G32" s="135"/>
      <c r="H32" s="135"/>
      <c r="I32" s="129"/>
    </row>
    <row r="33" spans="1:9" x14ac:dyDescent="0.3">
      <c r="A33" s="128">
        <v>23</v>
      </c>
      <c r="B33" s="69"/>
      <c r="C33" s="6"/>
      <c r="D33" s="6"/>
      <c r="E33" s="87"/>
      <c r="F33" s="135"/>
      <c r="G33" s="135"/>
      <c r="H33" s="135"/>
      <c r="I33" s="129"/>
    </row>
    <row r="34" spans="1:9" x14ac:dyDescent="0.3">
      <c r="A34" s="128">
        <v>24</v>
      </c>
      <c r="B34" s="69"/>
      <c r="C34" s="6"/>
      <c r="D34" s="6"/>
      <c r="E34" s="87"/>
      <c r="F34" s="135"/>
      <c r="G34" s="135"/>
      <c r="H34" s="135"/>
      <c r="I34" s="129"/>
    </row>
    <row r="35" spans="1:9" x14ac:dyDescent="0.3">
      <c r="A35" s="128">
        <v>25</v>
      </c>
      <c r="B35" s="69"/>
      <c r="C35" s="6"/>
      <c r="D35" s="6"/>
      <c r="E35" s="87"/>
      <c r="F35" s="135"/>
      <c r="G35" s="135"/>
      <c r="H35" s="135"/>
      <c r="I35" s="129"/>
    </row>
    <row r="36" spans="1:9" x14ac:dyDescent="0.3">
      <c r="A36" s="128">
        <v>26</v>
      </c>
      <c r="B36" s="69"/>
      <c r="C36" s="6"/>
      <c r="D36" s="6"/>
      <c r="E36" s="87"/>
      <c r="F36" s="135"/>
      <c r="G36" s="135"/>
      <c r="H36" s="135"/>
      <c r="I36" s="129"/>
    </row>
    <row r="37" spans="1:9" x14ac:dyDescent="0.3">
      <c r="A37" s="128">
        <v>27</v>
      </c>
      <c r="B37" s="69"/>
      <c r="C37" s="6"/>
      <c r="D37" s="6"/>
      <c r="E37" s="87"/>
      <c r="F37" s="135"/>
      <c r="G37" s="135"/>
      <c r="H37" s="135"/>
      <c r="I37" s="129"/>
    </row>
    <row r="38" spans="1:9" x14ac:dyDescent="0.3">
      <c r="A38" s="128">
        <v>28</v>
      </c>
      <c r="B38" s="69"/>
      <c r="C38" s="6"/>
      <c r="D38" s="6"/>
      <c r="E38" s="87"/>
      <c r="F38" s="135"/>
      <c r="G38" s="135"/>
      <c r="H38" s="135"/>
      <c r="I38" s="129"/>
    </row>
    <row r="39" spans="1:9" x14ac:dyDescent="0.3">
      <c r="A39" s="128">
        <v>29</v>
      </c>
      <c r="B39" s="69"/>
      <c r="C39" s="6"/>
      <c r="D39" s="6"/>
      <c r="E39" s="87"/>
      <c r="F39" s="135"/>
      <c r="G39" s="135"/>
      <c r="H39" s="135"/>
      <c r="I39" s="129"/>
    </row>
    <row r="40" spans="1:9" x14ac:dyDescent="0.3">
      <c r="A40" s="128">
        <v>30</v>
      </c>
      <c r="B40" s="69"/>
      <c r="C40" s="6"/>
      <c r="D40" s="6"/>
      <c r="E40" s="87"/>
      <c r="F40" s="135"/>
      <c r="G40" s="135"/>
      <c r="H40" s="135"/>
      <c r="I40" s="129"/>
    </row>
    <row r="47" spans="1:9" x14ac:dyDescent="0.3">
      <c r="B47" s="235" t="s">
        <v>39</v>
      </c>
      <c r="C47" s="235"/>
      <c r="D47" s="229"/>
      <c r="E47" s="229"/>
      <c r="F47" s="229"/>
      <c r="G47" s="127" t="s">
        <v>53</v>
      </c>
      <c r="H47" s="229"/>
      <c r="I47" s="229"/>
    </row>
    <row r="49" spans="1:9" x14ac:dyDescent="0.3">
      <c r="A49" s="236"/>
      <c r="B49" s="236"/>
      <c r="C49" s="236"/>
      <c r="D49" s="236"/>
      <c r="E49" s="236"/>
      <c r="F49" s="236"/>
      <c r="G49" s="236"/>
      <c r="H49" s="236"/>
      <c r="I49" s="236"/>
    </row>
    <row r="50" spans="1:9" x14ac:dyDescent="0.3">
      <c r="A50" s="235"/>
      <c r="B50" s="235"/>
      <c r="C50" s="235"/>
      <c r="D50" s="235"/>
      <c r="E50" s="235"/>
      <c r="F50" s="235"/>
      <c r="G50" s="235"/>
      <c r="H50" s="212"/>
      <c r="I50" s="212"/>
    </row>
  </sheetData>
  <sheetProtection password="D51B" sheet="1" objects="1" scenarios="1" selectLockedCells="1"/>
  <mergeCells count="17">
    <mergeCell ref="F50:G50"/>
    <mergeCell ref="B47:C47"/>
    <mergeCell ref="A49:C49"/>
    <mergeCell ref="A1:I1"/>
    <mergeCell ref="H50:I50"/>
    <mergeCell ref="D3:I3"/>
    <mergeCell ref="D4:I4"/>
    <mergeCell ref="D5:I5"/>
    <mergeCell ref="D6:I6"/>
    <mergeCell ref="H47:I47"/>
    <mergeCell ref="D47:F47"/>
    <mergeCell ref="D49:E49"/>
    <mergeCell ref="F49:G49"/>
    <mergeCell ref="H49:I49"/>
    <mergeCell ref="E9:G9"/>
    <mergeCell ref="A50:C50"/>
    <mergeCell ref="D50:E50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081"/>
  <sheetViews>
    <sheetView workbookViewId="0">
      <selection activeCell="E11" sqref="E11"/>
    </sheetView>
  </sheetViews>
  <sheetFormatPr defaultColWidth="9.109375" defaultRowHeight="14.4" x14ac:dyDescent="0.3"/>
  <cols>
    <col min="1" max="1" width="5.6640625" style="9" customWidth="1"/>
    <col min="2" max="3" width="5.44140625" style="9" customWidth="1"/>
    <col min="4" max="5" width="5.33203125" style="9" customWidth="1"/>
    <col min="6" max="7" width="5" style="9" customWidth="1"/>
    <col min="8" max="8" width="45.5546875" style="9" customWidth="1"/>
    <col min="9" max="16384" width="9.109375" style="9"/>
  </cols>
  <sheetData>
    <row r="1" spans="1:10" ht="71.25" customHeight="1" x14ac:dyDescent="0.3">
      <c r="A1" s="77" t="s">
        <v>58</v>
      </c>
      <c r="B1" s="78" t="s">
        <v>59</v>
      </c>
      <c r="C1" s="78" t="s">
        <v>60</v>
      </c>
      <c r="D1" s="79" t="s">
        <v>61</v>
      </c>
      <c r="E1" s="78" t="s">
        <v>62</v>
      </c>
      <c r="F1" s="80" t="s">
        <v>63</v>
      </c>
      <c r="G1" s="79" t="s">
        <v>64</v>
      </c>
      <c r="H1" s="81" t="s">
        <v>65</v>
      </c>
      <c r="J1" s="9" t="s">
        <v>99</v>
      </c>
    </row>
    <row r="2" spans="1:10" x14ac:dyDescent="0.3">
      <c r="A2" s="82">
        <v>1</v>
      </c>
      <c r="B2" s="96"/>
      <c r="C2" s="96"/>
      <c r="D2" s="96"/>
      <c r="E2" s="96"/>
      <c r="F2" s="96"/>
      <c r="G2" s="96"/>
      <c r="H2" s="3"/>
    </row>
    <row r="3" spans="1:10" x14ac:dyDescent="0.3">
      <c r="A3" s="82">
        <v>2</v>
      </c>
      <c r="B3" s="96"/>
      <c r="C3" s="96"/>
      <c r="D3" s="96"/>
      <c r="E3" s="96"/>
      <c r="F3" s="96"/>
      <c r="G3" s="96"/>
      <c r="H3" s="3"/>
    </row>
    <row r="4" spans="1:10" x14ac:dyDescent="0.3">
      <c r="A4" s="82">
        <v>3</v>
      </c>
      <c r="B4" s="96"/>
      <c r="C4" s="96"/>
      <c r="D4" s="96"/>
      <c r="E4" s="96"/>
      <c r="F4" s="96"/>
      <c r="G4" s="96"/>
      <c r="H4" s="3"/>
    </row>
    <row r="5" spans="1:10" x14ac:dyDescent="0.3">
      <c r="A5" s="82">
        <v>4</v>
      </c>
      <c r="B5" s="96"/>
      <c r="C5" s="96"/>
      <c r="D5" s="96"/>
      <c r="E5" s="96"/>
      <c r="F5" s="96"/>
      <c r="G5" s="96"/>
      <c r="H5" s="3"/>
    </row>
    <row r="6" spans="1:10" x14ac:dyDescent="0.3">
      <c r="A6" s="82">
        <v>5</v>
      </c>
      <c r="B6" s="96"/>
      <c r="C6" s="96"/>
      <c r="D6" s="96"/>
      <c r="E6" s="96"/>
      <c r="F6" s="96"/>
      <c r="G6" s="96"/>
      <c r="H6" s="3"/>
    </row>
    <row r="7" spans="1:10" x14ac:dyDescent="0.3">
      <c r="A7" s="82">
        <v>6</v>
      </c>
      <c r="B7" s="96"/>
      <c r="C7" s="96"/>
      <c r="D7" s="96"/>
      <c r="E7" s="96"/>
      <c r="F7" s="96"/>
      <c r="G7" s="96"/>
      <c r="H7" s="3"/>
    </row>
    <row r="8" spans="1:10" x14ac:dyDescent="0.3">
      <c r="A8" s="82">
        <v>7</v>
      </c>
      <c r="B8" s="96"/>
      <c r="C8" s="96"/>
      <c r="D8" s="96"/>
      <c r="E8" s="96"/>
      <c r="F8" s="96"/>
      <c r="G8" s="96"/>
      <c r="H8" s="3"/>
    </row>
    <row r="9" spans="1:10" x14ac:dyDescent="0.3">
      <c r="A9" s="82">
        <v>8</v>
      </c>
      <c r="B9" s="96"/>
      <c r="C9" s="96"/>
      <c r="D9" s="96"/>
      <c r="E9" s="96"/>
      <c r="F9" s="96"/>
      <c r="G9" s="96"/>
      <c r="H9" s="3"/>
    </row>
    <row r="10" spans="1:10" x14ac:dyDescent="0.3">
      <c r="A10" s="82">
        <v>9</v>
      </c>
      <c r="B10" s="96"/>
      <c r="C10" s="96"/>
      <c r="D10" s="96"/>
      <c r="E10" s="96"/>
      <c r="F10" s="96"/>
      <c r="G10" s="96"/>
      <c r="H10" s="3"/>
    </row>
    <row r="11" spans="1:10" x14ac:dyDescent="0.3">
      <c r="A11" s="82">
        <v>10</v>
      </c>
      <c r="B11" s="96"/>
      <c r="C11" s="96"/>
      <c r="D11" s="96"/>
      <c r="E11" s="96"/>
      <c r="F11" s="96"/>
      <c r="G11" s="96"/>
      <c r="H11" s="3"/>
    </row>
    <row r="12" spans="1:10" x14ac:dyDescent="0.3">
      <c r="A12" s="82">
        <v>11</v>
      </c>
      <c r="B12" s="96"/>
      <c r="C12" s="96"/>
      <c r="D12" s="96"/>
      <c r="E12" s="96"/>
      <c r="F12" s="96"/>
      <c r="G12" s="96"/>
      <c r="H12" s="3"/>
    </row>
    <row r="13" spans="1:10" x14ac:dyDescent="0.3">
      <c r="A13" s="82">
        <v>12</v>
      </c>
      <c r="B13" s="96"/>
      <c r="C13" s="96"/>
      <c r="D13" s="96"/>
      <c r="E13" s="96"/>
      <c r="F13" s="96"/>
      <c r="G13" s="96"/>
      <c r="H13" s="3"/>
    </row>
    <row r="14" spans="1:10" x14ac:dyDescent="0.3">
      <c r="A14" s="82">
        <v>13</v>
      </c>
      <c r="B14" s="96"/>
      <c r="C14" s="96"/>
      <c r="D14" s="96"/>
      <c r="E14" s="96"/>
      <c r="F14" s="96"/>
      <c r="G14" s="96"/>
      <c r="H14" s="3"/>
    </row>
    <row r="15" spans="1:10" x14ac:dyDescent="0.3">
      <c r="A15" s="82">
        <v>14</v>
      </c>
      <c r="B15" s="96"/>
      <c r="C15" s="96"/>
      <c r="D15" s="96"/>
      <c r="E15" s="96"/>
      <c r="F15" s="96"/>
      <c r="G15" s="96"/>
      <c r="H15" s="3"/>
    </row>
    <row r="16" spans="1:10" x14ac:dyDescent="0.3">
      <c r="A16" s="82">
        <v>15</v>
      </c>
      <c r="B16" s="96"/>
      <c r="C16" s="96"/>
      <c r="D16" s="96"/>
      <c r="E16" s="96"/>
      <c r="F16" s="96"/>
      <c r="G16" s="96"/>
      <c r="H16" s="3"/>
    </row>
    <row r="17" spans="1:8" x14ac:dyDescent="0.3">
      <c r="A17" s="82">
        <v>16</v>
      </c>
      <c r="B17" s="96"/>
      <c r="C17" s="96"/>
      <c r="D17" s="96"/>
      <c r="E17" s="96"/>
      <c r="F17" s="96"/>
      <c r="G17" s="96"/>
      <c r="H17" s="3"/>
    </row>
    <row r="18" spans="1:8" x14ac:dyDescent="0.3">
      <c r="A18" s="82">
        <v>17</v>
      </c>
      <c r="B18" s="96"/>
      <c r="C18" s="96"/>
      <c r="D18" s="96"/>
      <c r="E18" s="96"/>
      <c r="F18" s="96"/>
      <c r="G18" s="96"/>
      <c r="H18" s="3"/>
    </row>
    <row r="19" spans="1:8" x14ac:dyDescent="0.3">
      <c r="A19" s="82">
        <v>18</v>
      </c>
      <c r="B19" s="96"/>
      <c r="C19" s="96"/>
      <c r="D19" s="96"/>
      <c r="E19" s="96"/>
      <c r="F19" s="96"/>
      <c r="G19" s="96"/>
      <c r="H19" s="3"/>
    </row>
    <row r="20" spans="1:8" x14ac:dyDescent="0.3">
      <c r="A20" s="82">
        <v>19</v>
      </c>
      <c r="B20" s="96"/>
      <c r="C20" s="96"/>
      <c r="D20" s="96"/>
      <c r="E20" s="96"/>
      <c r="F20" s="96"/>
      <c r="G20" s="96"/>
      <c r="H20" s="3"/>
    </row>
    <row r="21" spans="1:8" x14ac:dyDescent="0.3">
      <c r="A21" s="82">
        <v>20</v>
      </c>
      <c r="B21" s="96"/>
      <c r="C21" s="96"/>
      <c r="D21" s="96"/>
      <c r="E21" s="96"/>
      <c r="F21" s="96"/>
      <c r="G21" s="96"/>
      <c r="H21" s="3"/>
    </row>
    <row r="22" spans="1:8" x14ac:dyDescent="0.3">
      <c r="A22" s="82">
        <v>21</v>
      </c>
      <c r="B22" s="96"/>
      <c r="C22" s="96"/>
      <c r="D22" s="96"/>
      <c r="E22" s="96"/>
      <c r="F22" s="96"/>
      <c r="G22" s="96"/>
      <c r="H22" s="3"/>
    </row>
    <row r="23" spans="1:8" x14ac:dyDescent="0.3">
      <c r="A23" s="82">
        <v>22</v>
      </c>
      <c r="B23" s="96"/>
      <c r="C23" s="96"/>
      <c r="D23" s="96"/>
      <c r="E23" s="96"/>
      <c r="F23" s="96"/>
      <c r="G23" s="96"/>
      <c r="H23" s="3"/>
    </row>
    <row r="24" spans="1:8" x14ac:dyDescent="0.3">
      <c r="A24" s="82">
        <v>23</v>
      </c>
      <c r="B24" s="96"/>
      <c r="C24" s="96"/>
      <c r="D24" s="96"/>
      <c r="E24" s="96"/>
      <c r="F24" s="96"/>
      <c r="G24" s="96"/>
      <c r="H24" s="3"/>
    </row>
    <row r="25" spans="1:8" x14ac:dyDescent="0.3">
      <c r="A25" s="82">
        <v>24</v>
      </c>
      <c r="B25" s="96"/>
      <c r="C25" s="96"/>
      <c r="D25" s="96"/>
      <c r="E25" s="96"/>
      <c r="F25" s="96"/>
      <c r="G25" s="96"/>
      <c r="H25" s="3"/>
    </row>
    <row r="26" spans="1:8" x14ac:dyDescent="0.3">
      <c r="A26" s="82">
        <v>25</v>
      </c>
      <c r="B26" s="96"/>
      <c r="C26" s="96"/>
      <c r="D26" s="96"/>
      <c r="E26" s="96"/>
      <c r="F26" s="96"/>
      <c r="G26" s="96"/>
      <c r="H26" s="3"/>
    </row>
    <row r="27" spans="1:8" x14ac:dyDescent="0.3">
      <c r="A27" s="82">
        <v>26</v>
      </c>
      <c r="B27" s="96"/>
      <c r="C27" s="96"/>
      <c r="D27" s="96"/>
      <c r="E27" s="96"/>
      <c r="F27" s="96"/>
      <c r="G27" s="96"/>
      <c r="H27" s="3"/>
    </row>
    <row r="28" spans="1:8" x14ac:dyDescent="0.3">
      <c r="A28" s="82">
        <v>27</v>
      </c>
      <c r="B28" s="96"/>
      <c r="C28" s="96"/>
      <c r="D28" s="96"/>
      <c r="E28" s="96"/>
      <c r="F28" s="96"/>
      <c r="G28" s="96"/>
      <c r="H28" s="3"/>
    </row>
    <row r="29" spans="1:8" x14ac:dyDescent="0.3">
      <c r="A29" s="82">
        <v>28</v>
      </c>
      <c r="B29" s="96"/>
      <c r="C29" s="96"/>
      <c r="D29" s="96"/>
      <c r="E29" s="96"/>
      <c r="F29" s="96"/>
      <c r="G29" s="96"/>
      <c r="H29" s="3"/>
    </row>
    <row r="30" spans="1:8" x14ac:dyDescent="0.3">
      <c r="A30" s="82">
        <v>29</v>
      </c>
      <c r="B30" s="96"/>
      <c r="C30" s="96"/>
      <c r="D30" s="96"/>
      <c r="E30" s="96"/>
      <c r="F30" s="96"/>
      <c r="G30" s="96"/>
      <c r="H30" s="3"/>
    </row>
    <row r="31" spans="1:8" x14ac:dyDescent="0.3">
      <c r="A31" s="82">
        <v>30</v>
      </c>
      <c r="B31" s="96"/>
      <c r="C31" s="96"/>
      <c r="D31" s="96"/>
      <c r="E31" s="96"/>
      <c r="F31" s="96"/>
      <c r="G31" s="96"/>
      <c r="H31" s="3"/>
    </row>
    <row r="32" spans="1:8" x14ac:dyDescent="0.3">
      <c r="A32" s="82">
        <v>31</v>
      </c>
      <c r="B32" s="96"/>
      <c r="C32" s="96"/>
      <c r="D32" s="96"/>
      <c r="E32" s="96"/>
      <c r="F32" s="96"/>
      <c r="G32" s="96"/>
      <c r="H32" s="3"/>
    </row>
    <row r="33" spans="1:8" x14ac:dyDescent="0.3">
      <c r="A33" s="82">
        <v>32</v>
      </c>
      <c r="B33" s="96"/>
      <c r="C33" s="96"/>
      <c r="D33" s="96"/>
      <c r="E33" s="96"/>
      <c r="F33" s="96"/>
      <c r="G33" s="96"/>
      <c r="H33" s="3"/>
    </row>
    <row r="34" spans="1:8" x14ac:dyDescent="0.3">
      <c r="A34" s="82">
        <v>33</v>
      </c>
      <c r="B34" s="96"/>
      <c r="C34" s="96"/>
      <c r="D34" s="96"/>
      <c r="E34" s="96"/>
      <c r="F34" s="96"/>
      <c r="G34" s="96"/>
      <c r="H34" s="3"/>
    </row>
    <row r="35" spans="1:8" x14ac:dyDescent="0.3">
      <c r="A35" s="82">
        <v>34</v>
      </c>
      <c r="B35" s="96"/>
      <c r="C35" s="96"/>
      <c r="D35" s="96"/>
      <c r="E35" s="96"/>
      <c r="F35" s="96"/>
      <c r="G35" s="96"/>
      <c r="H35" s="3"/>
    </row>
    <row r="36" spans="1:8" x14ac:dyDescent="0.3">
      <c r="A36" s="82">
        <v>35</v>
      </c>
      <c r="B36" s="96"/>
      <c r="C36" s="96"/>
      <c r="D36" s="96"/>
      <c r="E36" s="96"/>
      <c r="F36" s="96"/>
      <c r="G36" s="96"/>
      <c r="H36" s="3"/>
    </row>
    <row r="37" spans="1:8" x14ac:dyDescent="0.3">
      <c r="A37" s="82">
        <v>36</v>
      </c>
      <c r="B37" s="96"/>
      <c r="C37" s="96"/>
      <c r="D37" s="96"/>
      <c r="E37" s="96"/>
      <c r="F37" s="96"/>
      <c r="G37" s="96"/>
      <c r="H37" s="3"/>
    </row>
    <row r="38" spans="1:8" x14ac:dyDescent="0.3">
      <c r="A38" s="82">
        <v>37</v>
      </c>
      <c r="B38" s="96"/>
      <c r="C38" s="96"/>
      <c r="D38" s="96"/>
      <c r="E38" s="96"/>
      <c r="F38" s="96"/>
      <c r="G38" s="96"/>
      <c r="H38" s="3"/>
    </row>
    <row r="39" spans="1:8" x14ac:dyDescent="0.3">
      <c r="A39" s="82">
        <v>38</v>
      </c>
      <c r="B39" s="96"/>
      <c r="C39" s="96"/>
      <c r="D39" s="96"/>
      <c r="E39" s="96"/>
      <c r="F39" s="96"/>
      <c r="G39" s="96"/>
      <c r="H39" s="3"/>
    </row>
    <row r="40" spans="1:8" x14ac:dyDescent="0.3">
      <c r="A40" s="82">
        <v>39</v>
      </c>
      <c r="B40" s="96"/>
      <c r="C40" s="96"/>
      <c r="D40" s="96"/>
      <c r="E40" s="96"/>
      <c r="F40" s="96"/>
      <c r="G40" s="96"/>
      <c r="H40" s="3"/>
    </row>
    <row r="41" spans="1:8" x14ac:dyDescent="0.3">
      <c r="A41" s="82">
        <v>40</v>
      </c>
      <c r="B41" s="96"/>
      <c r="C41" s="96"/>
      <c r="D41" s="96"/>
      <c r="E41" s="96"/>
      <c r="F41" s="96"/>
      <c r="G41" s="96"/>
      <c r="H41" s="3"/>
    </row>
    <row r="42" spans="1:8" x14ac:dyDescent="0.3">
      <c r="A42" s="82">
        <v>41</v>
      </c>
      <c r="B42" s="96"/>
      <c r="C42" s="96"/>
      <c r="D42" s="96"/>
      <c r="E42" s="96"/>
      <c r="F42" s="96"/>
      <c r="G42" s="96"/>
      <c r="H42" s="3"/>
    </row>
    <row r="43" spans="1:8" x14ac:dyDescent="0.3">
      <c r="A43" s="82">
        <v>42</v>
      </c>
      <c r="B43" s="96"/>
      <c r="C43" s="96"/>
      <c r="D43" s="96"/>
      <c r="E43" s="96"/>
      <c r="F43" s="96"/>
      <c r="G43" s="96"/>
      <c r="H43" s="3"/>
    </row>
    <row r="44" spans="1:8" x14ac:dyDescent="0.3">
      <c r="A44" s="82">
        <v>43</v>
      </c>
      <c r="B44" s="96"/>
      <c r="C44" s="96"/>
      <c r="D44" s="96"/>
      <c r="E44" s="96"/>
      <c r="F44" s="96"/>
      <c r="G44" s="96"/>
      <c r="H44" s="3"/>
    </row>
    <row r="45" spans="1:8" x14ac:dyDescent="0.3">
      <c r="A45" s="82">
        <v>44</v>
      </c>
      <c r="B45" s="96"/>
      <c r="C45" s="96"/>
      <c r="D45" s="96"/>
      <c r="E45" s="96"/>
      <c r="F45" s="96"/>
      <c r="G45" s="96"/>
      <c r="H45" s="3"/>
    </row>
    <row r="46" spans="1:8" x14ac:dyDescent="0.3">
      <c r="A46" s="245" t="s">
        <v>66</v>
      </c>
      <c r="B46" s="246"/>
      <c r="C46" s="4">
        <f>COUNTIF(C2:C45,$J$1)</f>
        <v>0</v>
      </c>
      <c r="D46" s="4">
        <f t="shared" ref="D46:G46" si="0">COUNTIF(D2:D45,$J$1)</f>
        <v>0</v>
      </c>
      <c r="E46" s="4">
        <f t="shared" si="0"/>
        <v>0</v>
      </c>
      <c r="F46" s="4">
        <f t="shared" si="0"/>
        <v>0</v>
      </c>
      <c r="G46" s="4">
        <f t="shared" si="0"/>
        <v>0</v>
      </c>
      <c r="H46" s="83"/>
    </row>
    <row r="47" spans="1:8" ht="67.5" customHeight="1" x14ac:dyDescent="0.3">
      <c r="A47" s="77" t="s">
        <v>58</v>
      </c>
      <c r="B47" s="78" t="s">
        <v>59</v>
      </c>
      <c r="C47" s="78" t="s">
        <v>60</v>
      </c>
      <c r="D47" s="79" t="s">
        <v>61</v>
      </c>
      <c r="E47" s="78" t="s">
        <v>62</v>
      </c>
      <c r="F47" s="78" t="s">
        <v>63</v>
      </c>
      <c r="G47" s="79" t="s">
        <v>64</v>
      </c>
      <c r="H47" s="81" t="s">
        <v>65</v>
      </c>
    </row>
    <row r="48" spans="1:8" x14ac:dyDescent="0.3">
      <c r="A48" s="82">
        <v>45</v>
      </c>
      <c r="B48" s="96"/>
      <c r="C48" s="96"/>
      <c r="D48" s="96"/>
      <c r="E48" s="96"/>
      <c r="F48" s="96"/>
      <c r="G48" s="96"/>
      <c r="H48" s="3"/>
    </row>
    <row r="49" spans="1:8" x14ac:dyDescent="0.3">
      <c r="A49" s="82">
        <v>46</v>
      </c>
      <c r="B49" s="96"/>
      <c r="C49" s="96"/>
      <c r="D49" s="96"/>
      <c r="E49" s="96"/>
      <c r="F49" s="96"/>
      <c r="G49" s="96"/>
      <c r="H49" s="3"/>
    </row>
    <row r="50" spans="1:8" x14ac:dyDescent="0.3">
      <c r="A50" s="82">
        <v>47</v>
      </c>
      <c r="B50" s="96"/>
      <c r="C50" s="96"/>
      <c r="D50" s="96"/>
      <c r="E50" s="96"/>
      <c r="F50" s="96"/>
      <c r="G50" s="96"/>
      <c r="H50" s="3"/>
    </row>
    <row r="51" spans="1:8" x14ac:dyDescent="0.3">
      <c r="A51" s="82">
        <v>48</v>
      </c>
      <c r="B51" s="96"/>
      <c r="C51" s="96"/>
      <c r="D51" s="96"/>
      <c r="E51" s="96"/>
      <c r="F51" s="96"/>
      <c r="G51" s="96"/>
      <c r="H51" s="3"/>
    </row>
    <row r="52" spans="1:8" x14ac:dyDescent="0.3">
      <c r="A52" s="82">
        <v>49</v>
      </c>
      <c r="B52" s="96"/>
      <c r="C52" s="96"/>
      <c r="D52" s="96"/>
      <c r="E52" s="96"/>
      <c r="F52" s="96"/>
      <c r="G52" s="96"/>
      <c r="H52" s="3"/>
    </row>
    <row r="53" spans="1:8" x14ac:dyDescent="0.3">
      <c r="A53" s="82">
        <v>50</v>
      </c>
      <c r="B53" s="96"/>
      <c r="C53" s="96"/>
      <c r="D53" s="96"/>
      <c r="E53" s="96"/>
      <c r="F53" s="96"/>
      <c r="G53" s="96"/>
      <c r="H53" s="3"/>
    </row>
    <row r="54" spans="1:8" x14ac:dyDescent="0.3">
      <c r="A54" s="82">
        <v>51</v>
      </c>
      <c r="B54" s="96"/>
      <c r="C54" s="96"/>
      <c r="D54" s="96"/>
      <c r="E54" s="96"/>
      <c r="F54" s="96"/>
      <c r="G54" s="96"/>
      <c r="H54" s="3"/>
    </row>
    <row r="55" spans="1:8" x14ac:dyDescent="0.3">
      <c r="A55" s="82">
        <v>52</v>
      </c>
      <c r="B55" s="96"/>
      <c r="C55" s="96"/>
      <c r="D55" s="96"/>
      <c r="E55" s="96"/>
      <c r="F55" s="96"/>
      <c r="G55" s="96"/>
      <c r="H55" s="3"/>
    </row>
    <row r="56" spans="1:8" x14ac:dyDescent="0.3">
      <c r="A56" s="82">
        <v>53</v>
      </c>
      <c r="B56" s="96"/>
      <c r="C56" s="96"/>
      <c r="D56" s="96"/>
      <c r="E56" s="96"/>
      <c r="F56" s="96"/>
      <c r="G56" s="96"/>
      <c r="H56" s="3"/>
    </row>
    <row r="57" spans="1:8" x14ac:dyDescent="0.3">
      <c r="A57" s="82">
        <v>54</v>
      </c>
      <c r="B57" s="96"/>
      <c r="C57" s="96"/>
      <c r="D57" s="96"/>
      <c r="E57" s="96"/>
      <c r="F57" s="96"/>
      <c r="G57" s="96"/>
      <c r="H57" s="3"/>
    </row>
    <row r="58" spans="1:8" x14ac:dyDescent="0.3">
      <c r="A58" s="82">
        <v>55</v>
      </c>
      <c r="B58" s="96"/>
      <c r="C58" s="96"/>
      <c r="D58" s="96"/>
      <c r="E58" s="96"/>
      <c r="F58" s="96"/>
      <c r="G58" s="96"/>
      <c r="H58" s="3"/>
    </row>
    <row r="59" spans="1:8" x14ac:dyDescent="0.3">
      <c r="A59" s="82">
        <v>56</v>
      </c>
      <c r="B59" s="96"/>
      <c r="C59" s="96"/>
      <c r="D59" s="96"/>
      <c r="E59" s="96"/>
      <c r="F59" s="96"/>
      <c r="G59" s="96"/>
      <c r="H59" s="3"/>
    </row>
    <row r="60" spans="1:8" x14ac:dyDescent="0.3">
      <c r="A60" s="82">
        <v>57</v>
      </c>
      <c r="B60" s="96"/>
      <c r="C60" s="96"/>
      <c r="D60" s="96"/>
      <c r="E60" s="96"/>
      <c r="F60" s="96"/>
      <c r="G60" s="96"/>
      <c r="H60" s="3"/>
    </row>
    <row r="61" spans="1:8" x14ac:dyDescent="0.3">
      <c r="A61" s="82">
        <v>58</v>
      </c>
      <c r="B61" s="96"/>
      <c r="C61" s="96"/>
      <c r="D61" s="96"/>
      <c r="E61" s="96"/>
      <c r="F61" s="96"/>
      <c r="G61" s="96"/>
      <c r="H61" s="3"/>
    </row>
    <row r="62" spans="1:8" x14ac:dyDescent="0.3">
      <c r="A62" s="82">
        <v>59</v>
      </c>
      <c r="B62" s="96"/>
      <c r="C62" s="96"/>
      <c r="D62" s="96"/>
      <c r="E62" s="96"/>
      <c r="F62" s="96"/>
      <c r="G62" s="96"/>
      <c r="H62" s="3"/>
    </row>
    <row r="63" spans="1:8" x14ac:dyDescent="0.3">
      <c r="A63" s="82">
        <v>60</v>
      </c>
      <c r="B63" s="96"/>
      <c r="C63" s="96"/>
      <c r="D63" s="96"/>
      <c r="E63" s="96"/>
      <c r="F63" s="96"/>
      <c r="G63" s="96"/>
      <c r="H63" s="3"/>
    </row>
    <row r="64" spans="1:8" x14ac:dyDescent="0.3">
      <c r="A64" s="82">
        <v>61</v>
      </c>
      <c r="B64" s="96"/>
      <c r="C64" s="96"/>
      <c r="D64" s="96"/>
      <c r="E64" s="96"/>
      <c r="F64" s="96"/>
      <c r="G64" s="96"/>
      <c r="H64" s="3"/>
    </row>
    <row r="65" spans="1:8" x14ac:dyDescent="0.3">
      <c r="A65" s="82">
        <v>62</v>
      </c>
      <c r="B65" s="96"/>
      <c r="C65" s="96"/>
      <c r="D65" s="96"/>
      <c r="E65" s="96"/>
      <c r="F65" s="96"/>
      <c r="G65" s="96"/>
      <c r="H65" s="3"/>
    </row>
    <row r="66" spans="1:8" x14ac:dyDescent="0.3">
      <c r="A66" s="82">
        <v>63</v>
      </c>
      <c r="B66" s="96"/>
      <c r="C66" s="96"/>
      <c r="D66" s="96"/>
      <c r="E66" s="96"/>
      <c r="F66" s="96"/>
      <c r="G66" s="96"/>
      <c r="H66" s="3"/>
    </row>
    <row r="67" spans="1:8" x14ac:dyDescent="0.3">
      <c r="A67" s="82">
        <v>64</v>
      </c>
      <c r="B67" s="96"/>
      <c r="C67" s="96"/>
      <c r="D67" s="96"/>
      <c r="E67" s="96"/>
      <c r="F67" s="96"/>
      <c r="G67" s="96"/>
      <c r="H67" s="3"/>
    </row>
    <row r="68" spans="1:8" x14ac:dyDescent="0.3">
      <c r="A68" s="82">
        <v>65</v>
      </c>
      <c r="B68" s="96"/>
      <c r="C68" s="96"/>
      <c r="D68" s="96"/>
      <c r="E68" s="96"/>
      <c r="F68" s="96"/>
      <c r="G68" s="96"/>
      <c r="H68" s="3"/>
    </row>
    <row r="69" spans="1:8" x14ac:dyDescent="0.3">
      <c r="A69" s="82">
        <v>66</v>
      </c>
      <c r="B69" s="96"/>
      <c r="C69" s="96"/>
      <c r="D69" s="96"/>
      <c r="E69" s="96"/>
      <c r="F69" s="96"/>
      <c r="G69" s="96"/>
      <c r="H69" s="3"/>
    </row>
    <row r="70" spans="1:8" x14ac:dyDescent="0.3">
      <c r="A70" s="82">
        <v>67</v>
      </c>
      <c r="B70" s="96"/>
      <c r="C70" s="96"/>
      <c r="D70" s="96"/>
      <c r="E70" s="96"/>
      <c r="F70" s="96"/>
      <c r="G70" s="96"/>
      <c r="H70" s="3"/>
    </row>
    <row r="71" spans="1:8" x14ac:dyDescent="0.3">
      <c r="A71" s="82">
        <v>68</v>
      </c>
      <c r="B71" s="96"/>
      <c r="C71" s="96"/>
      <c r="D71" s="96"/>
      <c r="E71" s="96"/>
      <c r="F71" s="96"/>
      <c r="G71" s="96"/>
      <c r="H71" s="3"/>
    </row>
    <row r="72" spans="1:8" x14ac:dyDescent="0.3">
      <c r="A72" s="82">
        <v>69</v>
      </c>
      <c r="B72" s="96"/>
      <c r="C72" s="96"/>
      <c r="D72" s="96"/>
      <c r="E72" s="96"/>
      <c r="F72" s="96"/>
      <c r="G72" s="96"/>
      <c r="H72" s="3"/>
    </row>
    <row r="73" spans="1:8" x14ac:dyDescent="0.3">
      <c r="A73" s="82">
        <v>70</v>
      </c>
      <c r="B73" s="96"/>
      <c r="C73" s="96"/>
      <c r="D73" s="96"/>
      <c r="E73" s="96"/>
      <c r="F73" s="96"/>
      <c r="G73" s="96"/>
      <c r="H73" s="3"/>
    </row>
    <row r="74" spans="1:8" x14ac:dyDescent="0.3">
      <c r="A74" s="82">
        <v>71</v>
      </c>
      <c r="B74" s="96"/>
      <c r="C74" s="96"/>
      <c r="D74" s="96"/>
      <c r="E74" s="96"/>
      <c r="F74" s="96"/>
      <c r="G74" s="96"/>
      <c r="H74" s="3"/>
    </row>
    <row r="75" spans="1:8" x14ac:dyDescent="0.3">
      <c r="A75" s="82">
        <v>72</v>
      </c>
      <c r="B75" s="96"/>
      <c r="C75" s="96"/>
      <c r="D75" s="96"/>
      <c r="E75" s="96"/>
      <c r="F75" s="96"/>
      <c r="G75" s="96"/>
      <c r="H75" s="3"/>
    </row>
    <row r="76" spans="1:8" x14ac:dyDescent="0.3">
      <c r="A76" s="82">
        <v>73</v>
      </c>
      <c r="B76" s="96"/>
      <c r="C76" s="96"/>
      <c r="D76" s="96"/>
      <c r="E76" s="96"/>
      <c r="F76" s="96"/>
      <c r="G76" s="96"/>
      <c r="H76" s="3"/>
    </row>
    <row r="77" spans="1:8" x14ac:dyDescent="0.3">
      <c r="A77" s="82">
        <v>74</v>
      </c>
      <c r="B77" s="96"/>
      <c r="C77" s="96"/>
      <c r="D77" s="96"/>
      <c r="E77" s="96"/>
      <c r="F77" s="96"/>
      <c r="G77" s="96"/>
      <c r="H77" s="3"/>
    </row>
    <row r="78" spans="1:8" x14ac:dyDescent="0.3">
      <c r="A78" s="82">
        <v>75</v>
      </c>
      <c r="B78" s="96"/>
      <c r="C78" s="96"/>
      <c r="D78" s="96"/>
      <c r="E78" s="96"/>
      <c r="F78" s="96"/>
      <c r="G78" s="96"/>
      <c r="H78" s="3"/>
    </row>
    <row r="79" spans="1:8" x14ac:dyDescent="0.3">
      <c r="A79" s="82">
        <v>76</v>
      </c>
      <c r="B79" s="96"/>
      <c r="C79" s="96"/>
      <c r="D79" s="96"/>
      <c r="E79" s="96"/>
      <c r="F79" s="96"/>
      <c r="G79" s="96"/>
      <c r="H79" s="3"/>
    </row>
    <row r="80" spans="1:8" x14ac:dyDescent="0.3">
      <c r="A80" s="82">
        <v>77</v>
      </c>
      <c r="B80" s="96"/>
      <c r="C80" s="96"/>
      <c r="D80" s="96"/>
      <c r="E80" s="96"/>
      <c r="F80" s="96"/>
      <c r="G80" s="96"/>
      <c r="H80" s="3"/>
    </row>
    <row r="81" spans="1:8" x14ac:dyDescent="0.3">
      <c r="A81" s="82">
        <v>78</v>
      </c>
      <c r="B81" s="96"/>
      <c r="C81" s="96"/>
      <c r="D81" s="96"/>
      <c r="E81" s="96"/>
      <c r="F81" s="96"/>
      <c r="G81" s="96"/>
      <c r="H81" s="3"/>
    </row>
    <row r="82" spans="1:8" x14ac:dyDescent="0.3">
      <c r="A82" s="82">
        <v>79</v>
      </c>
      <c r="B82" s="96"/>
      <c r="C82" s="96"/>
      <c r="D82" s="96"/>
      <c r="E82" s="96"/>
      <c r="F82" s="96"/>
      <c r="G82" s="96"/>
      <c r="H82" s="3"/>
    </row>
    <row r="83" spans="1:8" x14ac:dyDescent="0.3">
      <c r="A83" s="82">
        <v>80</v>
      </c>
      <c r="B83" s="96"/>
      <c r="C83" s="96"/>
      <c r="D83" s="96"/>
      <c r="E83" s="96"/>
      <c r="F83" s="96"/>
      <c r="G83" s="96"/>
      <c r="H83" s="3"/>
    </row>
    <row r="84" spans="1:8" x14ac:dyDescent="0.3">
      <c r="A84" s="82">
        <v>81</v>
      </c>
      <c r="B84" s="96"/>
      <c r="C84" s="96"/>
      <c r="D84" s="96"/>
      <c r="E84" s="96"/>
      <c r="F84" s="96"/>
      <c r="G84" s="96"/>
      <c r="H84" s="3"/>
    </row>
    <row r="85" spans="1:8" x14ac:dyDescent="0.3">
      <c r="A85" s="82">
        <v>82</v>
      </c>
      <c r="B85" s="96"/>
      <c r="C85" s="96"/>
      <c r="D85" s="96"/>
      <c r="E85" s="96"/>
      <c r="F85" s="96"/>
      <c r="G85" s="96"/>
      <c r="H85" s="3"/>
    </row>
    <row r="86" spans="1:8" x14ac:dyDescent="0.3">
      <c r="A86" s="82">
        <v>83</v>
      </c>
      <c r="B86" s="96"/>
      <c r="C86" s="96"/>
      <c r="D86" s="96"/>
      <c r="E86" s="96"/>
      <c r="F86" s="96"/>
      <c r="G86" s="96"/>
      <c r="H86" s="3"/>
    </row>
    <row r="87" spans="1:8" x14ac:dyDescent="0.3">
      <c r="A87" s="82">
        <v>84</v>
      </c>
      <c r="B87" s="96"/>
      <c r="C87" s="96"/>
      <c r="D87" s="96"/>
      <c r="E87" s="96"/>
      <c r="F87" s="96"/>
      <c r="G87" s="96"/>
      <c r="H87" s="3"/>
    </row>
    <row r="88" spans="1:8" x14ac:dyDescent="0.3">
      <c r="A88" s="82">
        <v>85</v>
      </c>
      <c r="B88" s="96"/>
      <c r="C88" s="96"/>
      <c r="D88" s="96"/>
      <c r="E88" s="96"/>
      <c r="F88" s="96"/>
      <c r="G88" s="96"/>
      <c r="H88" s="3"/>
    </row>
    <row r="89" spans="1:8" x14ac:dyDescent="0.3">
      <c r="A89" s="82">
        <v>86</v>
      </c>
      <c r="B89" s="96"/>
      <c r="C89" s="96"/>
      <c r="D89" s="96"/>
      <c r="E89" s="96"/>
      <c r="F89" s="96"/>
      <c r="G89" s="96"/>
      <c r="H89" s="3"/>
    </row>
    <row r="90" spans="1:8" x14ac:dyDescent="0.3">
      <c r="A90" s="82">
        <v>87</v>
      </c>
      <c r="B90" s="96"/>
      <c r="C90" s="96"/>
      <c r="D90" s="96"/>
      <c r="E90" s="96"/>
      <c r="F90" s="96"/>
      <c r="G90" s="96"/>
      <c r="H90" s="3"/>
    </row>
    <row r="91" spans="1:8" x14ac:dyDescent="0.3">
      <c r="A91" s="245" t="s">
        <v>66</v>
      </c>
      <c r="B91" s="246"/>
      <c r="C91" s="4">
        <f>COUNTIF(C48:C90,$J$1)+C46</f>
        <v>0</v>
      </c>
      <c r="D91" s="4">
        <f t="shared" ref="D91:G91" si="1">COUNTIF(D48:D90,$J$1)+D46</f>
        <v>0</v>
      </c>
      <c r="E91" s="4">
        <f t="shared" si="1"/>
        <v>0</v>
      </c>
      <c r="F91" s="4">
        <f t="shared" si="1"/>
        <v>0</v>
      </c>
      <c r="G91" s="4">
        <f t="shared" si="1"/>
        <v>0</v>
      </c>
      <c r="H91" s="83"/>
    </row>
    <row r="92" spans="1:8" ht="69" customHeight="1" x14ac:dyDescent="0.3">
      <c r="A92" s="77" t="s">
        <v>58</v>
      </c>
      <c r="B92" s="78" t="s">
        <v>59</v>
      </c>
      <c r="C92" s="78" t="s">
        <v>60</v>
      </c>
      <c r="D92" s="79" t="s">
        <v>61</v>
      </c>
      <c r="E92" s="78" t="s">
        <v>62</v>
      </c>
      <c r="F92" s="78" t="s">
        <v>63</v>
      </c>
      <c r="G92" s="79" t="s">
        <v>64</v>
      </c>
      <c r="H92" s="81" t="s">
        <v>65</v>
      </c>
    </row>
    <row r="93" spans="1:8" x14ac:dyDescent="0.3">
      <c r="A93" s="82">
        <v>88</v>
      </c>
      <c r="B93" s="96"/>
      <c r="C93" s="96"/>
      <c r="D93" s="96"/>
      <c r="E93" s="96"/>
      <c r="F93" s="96"/>
      <c r="G93" s="96"/>
      <c r="H93" s="3"/>
    </row>
    <row r="94" spans="1:8" x14ac:dyDescent="0.3">
      <c r="A94" s="82">
        <v>89</v>
      </c>
      <c r="B94" s="96"/>
      <c r="C94" s="96"/>
      <c r="D94" s="96"/>
      <c r="E94" s="96"/>
      <c r="F94" s="96"/>
      <c r="G94" s="96"/>
      <c r="H94" s="3"/>
    </row>
    <row r="95" spans="1:8" x14ac:dyDescent="0.3">
      <c r="A95" s="82">
        <v>90</v>
      </c>
      <c r="B95" s="96"/>
      <c r="C95" s="96"/>
      <c r="D95" s="96"/>
      <c r="E95" s="96"/>
      <c r="F95" s="96"/>
      <c r="G95" s="96"/>
      <c r="H95" s="3"/>
    </row>
    <row r="96" spans="1:8" x14ac:dyDescent="0.3">
      <c r="A96" s="82">
        <v>91</v>
      </c>
      <c r="B96" s="96"/>
      <c r="C96" s="96"/>
      <c r="D96" s="96"/>
      <c r="E96" s="96"/>
      <c r="F96" s="96"/>
      <c r="G96" s="96"/>
      <c r="H96" s="3"/>
    </row>
    <row r="97" spans="1:8" x14ac:dyDescent="0.3">
      <c r="A97" s="82">
        <v>92</v>
      </c>
      <c r="B97" s="96"/>
      <c r="C97" s="96"/>
      <c r="D97" s="96"/>
      <c r="E97" s="96"/>
      <c r="F97" s="96"/>
      <c r="G97" s="96"/>
      <c r="H97" s="3"/>
    </row>
    <row r="98" spans="1:8" x14ac:dyDescent="0.3">
      <c r="A98" s="82">
        <v>93</v>
      </c>
      <c r="B98" s="96"/>
      <c r="C98" s="96"/>
      <c r="D98" s="96"/>
      <c r="E98" s="96"/>
      <c r="F98" s="96"/>
      <c r="G98" s="96"/>
      <c r="H98" s="3"/>
    </row>
    <row r="99" spans="1:8" x14ac:dyDescent="0.3">
      <c r="A99" s="82">
        <v>94</v>
      </c>
      <c r="B99" s="96"/>
      <c r="C99" s="96"/>
      <c r="D99" s="96"/>
      <c r="E99" s="96"/>
      <c r="F99" s="96"/>
      <c r="G99" s="96"/>
      <c r="H99" s="3"/>
    </row>
    <row r="100" spans="1:8" x14ac:dyDescent="0.3">
      <c r="A100" s="82">
        <v>95</v>
      </c>
      <c r="B100" s="96"/>
      <c r="C100" s="96"/>
      <c r="D100" s="96"/>
      <c r="E100" s="96"/>
      <c r="F100" s="96"/>
      <c r="G100" s="96"/>
      <c r="H100" s="3"/>
    </row>
    <row r="101" spans="1:8" x14ac:dyDescent="0.3">
      <c r="A101" s="82">
        <v>96</v>
      </c>
      <c r="B101" s="96"/>
      <c r="C101" s="96"/>
      <c r="D101" s="96"/>
      <c r="E101" s="96"/>
      <c r="F101" s="96"/>
      <c r="G101" s="96"/>
      <c r="H101" s="3"/>
    </row>
    <row r="102" spans="1:8" x14ac:dyDescent="0.3">
      <c r="A102" s="82">
        <v>97</v>
      </c>
      <c r="B102" s="96"/>
      <c r="C102" s="96"/>
      <c r="D102" s="96"/>
      <c r="E102" s="96"/>
      <c r="F102" s="96"/>
      <c r="G102" s="96"/>
      <c r="H102" s="3"/>
    </row>
    <row r="103" spans="1:8" x14ac:dyDescent="0.3">
      <c r="A103" s="82">
        <v>98</v>
      </c>
      <c r="B103" s="96"/>
      <c r="C103" s="96"/>
      <c r="D103" s="96"/>
      <c r="E103" s="96"/>
      <c r="F103" s="96"/>
      <c r="G103" s="96"/>
      <c r="H103" s="3"/>
    </row>
    <row r="104" spans="1:8" x14ac:dyDescent="0.3">
      <c r="A104" s="82">
        <v>99</v>
      </c>
      <c r="B104" s="96"/>
      <c r="C104" s="96"/>
      <c r="D104" s="96"/>
      <c r="E104" s="96"/>
      <c r="F104" s="96"/>
      <c r="G104" s="96"/>
      <c r="H104" s="3"/>
    </row>
    <row r="105" spans="1:8" x14ac:dyDescent="0.3">
      <c r="A105" s="82">
        <v>100</v>
      </c>
      <c r="B105" s="96"/>
      <c r="C105" s="96"/>
      <c r="D105" s="96"/>
      <c r="E105" s="96"/>
      <c r="F105" s="96"/>
      <c r="G105" s="96"/>
      <c r="H105" s="3"/>
    </row>
    <row r="106" spans="1:8" x14ac:dyDescent="0.3">
      <c r="A106" s="82">
        <v>101</v>
      </c>
      <c r="B106" s="96"/>
      <c r="C106" s="96"/>
      <c r="D106" s="96"/>
      <c r="E106" s="96"/>
      <c r="F106" s="96"/>
      <c r="G106" s="96"/>
      <c r="H106" s="3"/>
    </row>
    <row r="107" spans="1:8" x14ac:dyDescent="0.3">
      <c r="A107" s="82">
        <v>102</v>
      </c>
      <c r="B107" s="96"/>
      <c r="C107" s="96"/>
      <c r="D107" s="96"/>
      <c r="E107" s="96"/>
      <c r="F107" s="96"/>
      <c r="G107" s="96"/>
      <c r="H107" s="3"/>
    </row>
    <row r="108" spans="1:8" x14ac:dyDescent="0.3">
      <c r="A108" s="82">
        <v>103</v>
      </c>
      <c r="B108" s="96"/>
      <c r="C108" s="96"/>
      <c r="D108" s="96"/>
      <c r="E108" s="96"/>
      <c r="F108" s="96"/>
      <c r="G108" s="96"/>
      <c r="H108" s="3"/>
    </row>
    <row r="109" spans="1:8" x14ac:dyDescent="0.3">
      <c r="A109" s="82">
        <v>104</v>
      </c>
      <c r="B109" s="96"/>
      <c r="C109" s="96"/>
      <c r="D109" s="96"/>
      <c r="E109" s="96"/>
      <c r="F109" s="96"/>
      <c r="G109" s="96"/>
      <c r="H109" s="3"/>
    </row>
    <row r="110" spans="1:8" x14ac:dyDescent="0.3">
      <c r="A110" s="82">
        <v>105</v>
      </c>
      <c r="B110" s="96"/>
      <c r="C110" s="96"/>
      <c r="D110" s="96"/>
      <c r="E110" s="96"/>
      <c r="F110" s="96"/>
      <c r="G110" s="96"/>
      <c r="H110" s="3"/>
    </row>
    <row r="111" spans="1:8" x14ac:dyDescent="0.3">
      <c r="A111" s="82">
        <v>106</v>
      </c>
      <c r="B111" s="96"/>
      <c r="C111" s="96"/>
      <c r="D111" s="96"/>
      <c r="E111" s="96"/>
      <c r="F111" s="96"/>
      <c r="G111" s="96"/>
      <c r="H111" s="3"/>
    </row>
    <row r="112" spans="1:8" x14ac:dyDescent="0.3">
      <c r="A112" s="82">
        <v>107</v>
      </c>
      <c r="B112" s="96"/>
      <c r="C112" s="96"/>
      <c r="D112" s="96"/>
      <c r="E112" s="96"/>
      <c r="F112" s="96"/>
      <c r="G112" s="96"/>
      <c r="H112" s="3"/>
    </row>
    <row r="113" spans="1:8" x14ac:dyDescent="0.3">
      <c r="A113" s="82">
        <v>108</v>
      </c>
      <c r="B113" s="96"/>
      <c r="C113" s="96"/>
      <c r="D113" s="96"/>
      <c r="E113" s="96"/>
      <c r="F113" s="96"/>
      <c r="G113" s="96"/>
      <c r="H113" s="3"/>
    </row>
    <row r="114" spans="1:8" x14ac:dyDescent="0.3">
      <c r="A114" s="82">
        <v>109</v>
      </c>
      <c r="B114" s="96"/>
      <c r="C114" s="96"/>
      <c r="D114" s="96"/>
      <c r="E114" s="96"/>
      <c r="F114" s="96"/>
      <c r="G114" s="96"/>
      <c r="H114" s="3"/>
    </row>
    <row r="115" spans="1:8" x14ac:dyDescent="0.3">
      <c r="A115" s="82">
        <v>110</v>
      </c>
      <c r="B115" s="96"/>
      <c r="C115" s="96"/>
      <c r="D115" s="96"/>
      <c r="E115" s="96"/>
      <c r="F115" s="96"/>
      <c r="G115" s="96"/>
      <c r="H115" s="3"/>
    </row>
    <row r="116" spans="1:8" x14ac:dyDescent="0.3">
      <c r="A116" s="82">
        <v>111</v>
      </c>
      <c r="B116" s="96"/>
      <c r="C116" s="96"/>
      <c r="D116" s="96"/>
      <c r="E116" s="96"/>
      <c r="F116" s="96"/>
      <c r="G116" s="96"/>
      <c r="H116" s="3"/>
    </row>
    <row r="117" spans="1:8" x14ac:dyDescent="0.3">
      <c r="A117" s="82">
        <v>112</v>
      </c>
      <c r="B117" s="96"/>
      <c r="C117" s="96"/>
      <c r="D117" s="96"/>
      <c r="E117" s="96"/>
      <c r="F117" s="96"/>
      <c r="G117" s="96"/>
      <c r="H117" s="3"/>
    </row>
    <row r="118" spans="1:8" x14ac:dyDescent="0.3">
      <c r="A118" s="82">
        <v>113</v>
      </c>
      <c r="B118" s="96"/>
      <c r="C118" s="96"/>
      <c r="D118" s="96"/>
      <c r="E118" s="96"/>
      <c r="F118" s="96"/>
      <c r="G118" s="96"/>
      <c r="H118" s="3"/>
    </row>
    <row r="119" spans="1:8" x14ac:dyDescent="0.3">
      <c r="A119" s="82">
        <v>114</v>
      </c>
      <c r="B119" s="96"/>
      <c r="C119" s="96"/>
      <c r="D119" s="96"/>
      <c r="E119" s="96"/>
      <c r="F119" s="96"/>
      <c r="G119" s="96"/>
      <c r="H119" s="3"/>
    </row>
    <row r="120" spans="1:8" x14ac:dyDescent="0.3">
      <c r="A120" s="82">
        <v>115</v>
      </c>
      <c r="B120" s="96"/>
      <c r="C120" s="96"/>
      <c r="D120" s="96"/>
      <c r="E120" s="96"/>
      <c r="F120" s="96"/>
      <c r="G120" s="96"/>
      <c r="H120" s="3"/>
    </row>
    <row r="121" spans="1:8" x14ac:dyDescent="0.3">
      <c r="A121" s="82">
        <v>116</v>
      </c>
      <c r="B121" s="96"/>
      <c r="C121" s="96"/>
      <c r="D121" s="96"/>
      <c r="E121" s="96"/>
      <c r="F121" s="96"/>
      <c r="G121" s="96"/>
      <c r="H121" s="3"/>
    </row>
    <row r="122" spans="1:8" x14ac:dyDescent="0.3">
      <c r="A122" s="82">
        <v>117</v>
      </c>
      <c r="B122" s="96"/>
      <c r="C122" s="96"/>
      <c r="D122" s="96"/>
      <c r="E122" s="96"/>
      <c r="F122" s="96"/>
      <c r="G122" s="96"/>
      <c r="H122" s="3"/>
    </row>
    <row r="123" spans="1:8" x14ac:dyDescent="0.3">
      <c r="A123" s="82">
        <v>118</v>
      </c>
      <c r="B123" s="96"/>
      <c r="C123" s="96"/>
      <c r="D123" s="96"/>
      <c r="E123" s="96"/>
      <c r="F123" s="96"/>
      <c r="G123" s="96"/>
      <c r="H123" s="3"/>
    </row>
    <row r="124" spans="1:8" x14ac:dyDescent="0.3">
      <c r="A124" s="82">
        <v>119</v>
      </c>
      <c r="B124" s="96"/>
      <c r="C124" s="96"/>
      <c r="D124" s="96"/>
      <c r="E124" s="96"/>
      <c r="F124" s="96"/>
      <c r="G124" s="96"/>
      <c r="H124" s="3"/>
    </row>
    <row r="125" spans="1:8" x14ac:dyDescent="0.3">
      <c r="A125" s="82">
        <v>120</v>
      </c>
      <c r="B125" s="96"/>
      <c r="C125" s="96"/>
      <c r="D125" s="96"/>
      <c r="E125" s="96"/>
      <c r="F125" s="96"/>
      <c r="G125" s="96"/>
      <c r="H125" s="3"/>
    </row>
    <row r="126" spans="1:8" x14ac:dyDescent="0.3">
      <c r="A126" s="82">
        <v>121</v>
      </c>
      <c r="B126" s="96"/>
      <c r="C126" s="96"/>
      <c r="D126" s="96"/>
      <c r="E126" s="96"/>
      <c r="F126" s="96"/>
      <c r="G126" s="96"/>
      <c r="H126" s="3"/>
    </row>
    <row r="127" spans="1:8" x14ac:dyDescent="0.3">
      <c r="A127" s="82">
        <v>122</v>
      </c>
      <c r="B127" s="96"/>
      <c r="C127" s="96"/>
      <c r="D127" s="96"/>
      <c r="E127" s="96"/>
      <c r="F127" s="96"/>
      <c r="G127" s="96"/>
      <c r="H127" s="3"/>
    </row>
    <row r="128" spans="1:8" x14ac:dyDescent="0.3">
      <c r="A128" s="82">
        <v>123</v>
      </c>
      <c r="B128" s="96"/>
      <c r="C128" s="96"/>
      <c r="D128" s="96"/>
      <c r="E128" s="96"/>
      <c r="F128" s="96"/>
      <c r="G128" s="96"/>
      <c r="H128" s="3"/>
    </row>
    <row r="129" spans="1:8" x14ac:dyDescent="0.3">
      <c r="A129" s="82">
        <v>124</v>
      </c>
      <c r="B129" s="96"/>
      <c r="C129" s="96"/>
      <c r="D129" s="96"/>
      <c r="E129" s="96"/>
      <c r="F129" s="96"/>
      <c r="G129" s="96"/>
      <c r="H129" s="3"/>
    </row>
    <row r="130" spans="1:8" x14ac:dyDescent="0.3">
      <c r="A130" s="82">
        <v>125</v>
      </c>
      <c r="B130" s="96"/>
      <c r="C130" s="96"/>
      <c r="D130" s="96"/>
      <c r="E130" s="96"/>
      <c r="F130" s="96"/>
      <c r="G130" s="96"/>
      <c r="H130" s="3"/>
    </row>
    <row r="131" spans="1:8" x14ac:dyDescent="0.3">
      <c r="A131" s="82">
        <v>126</v>
      </c>
      <c r="B131" s="96"/>
      <c r="C131" s="96"/>
      <c r="D131" s="96"/>
      <c r="E131" s="96"/>
      <c r="F131" s="96"/>
      <c r="G131" s="96"/>
      <c r="H131" s="3"/>
    </row>
    <row r="132" spans="1:8" x14ac:dyDescent="0.3">
      <c r="A132" s="82">
        <v>127</v>
      </c>
      <c r="B132" s="96"/>
      <c r="C132" s="96"/>
      <c r="D132" s="96"/>
      <c r="E132" s="96"/>
      <c r="F132" s="96"/>
      <c r="G132" s="96"/>
      <c r="H132" s="3"/>
    </row>
    <row r="133" spans="1:8" x14ac:dyDescent="0.3">
      <c r="A133" s="82">
        <v>128</v>
      </c>
      <c r="B133" s="96"/>
      <c r="C133" s="96"/>
      <c r="D133" s="96"/>
      <c r="E133" s="96"/>
      <c r="F133" s="96"/>
      <c r="G133" s="96"/>
      <c r="H133" s="3"/>
    </row>
    <row r="134" spans="1:8" x14ac:dyDescent="0.3">
      <c r="A134" s="82">
        <v>129</v>
      </c>
      <c r="B134" s="96"/>
      <c r="C134" s="96"/>
      <c r="D134" s="96"/>
      <c r="E134" s="96"/>
      <c r="F134" s="96"/>
      <c r="G134" s="96"/>
      <c r="H134" s="3"/>
    </row>
    <row r="135" spans="1:8" x14ac:dyDescent="0.3">
      <c r="A135" s="82">
        <v>130</v>
      </c>
      <c r="B135" s="96"/>
      <c r="C135" s="96"/>
      <c r="D135" s="96"/>
      <c r="E135" s="96"/>
      <c r="F135" s="96"/>
      <c r="G135" s="96"/>
      <c r="H135" s="3"/>
    </row>
    <row r="136" spans="1:8" x14ac:dyDescent="0.3">
      <c r="A136" s="245" t="s">
        <v>66</v>
      </c>
      <c r="B136" s="246"/>
      <c r="C136" s="5">
        <f>COUNTIF(C93:C135,$J$1)+C91</f>
        <v>0</v>
      </c>
      <c r="D136" s="5">
        <f>COUNTIF(D93:D135,$J$1)+D91</f>
        <v>0</v>
      </c>
      <c r="E136" s="5">
        <f>COUNTIF(E93:E135,$J$1)+E91</f>
        <v>0</v>
      </c>
      <c r="F136" s="5">
        <f>COUNTIF(F93:F135,$J$1)+F91</f>
        <v>0</v>
      </c>
      <c r="G136" s="5">
        <f>COUNTIF(G93:G135,$J$1)+G91</f>
        <v>0</v>
      </c>
      <c r="H136" s="83"/>
    </row>
    <row r="137" spans="1:8" ht="72" customHeight="1" x14ac:dyDescent="0.3">
      <c r="A137" s="77" t="s">
        <v>58</v>
      </c>
      <c r="B137" s="78" t="s">
        <v>59</v>
      </c>
      <c r="C137" s="78" t="s">
        <v>60</v>
      </c>
      <c r="D137" s="79" t="s">
        <v>61</v>
      </c>
      <c r="E137" s="78" t="s">
        <v>62</v>
      </c>
      <c r="F137" s="78" t="s">
        <v>63</v>
      </c>
      <c r="G137" s="79" t="s">
        <v>64</v>
      </c>
      <c r="H137" s="81" t="s">
        <v>65</v>
      </c>
    </row>
    <row r="138" spans="1:8" x14ac:dyDescent="0.3">
      <c r="A138" s="82">
        <v>131</v>
      </c>
      <c r="B138" s="96"/>
      <c r="C138" s="96"/>
      <c r="D138" s="96"/>
      <c r="E138" s="96"/>
      <c r="F138" s="96"/>
      <c r="G138" s="96"/>
      <c r="H138" s="3"/>
    </row>
    <row r="139" spans="1:8" x14ac:dyDescent="0.3">
      <c r="A139" s="82">
        <v>132</v>
      </c>
      <c r="B139" s="96"/>
      <c r="C139" s="96"/>
      <c r="D139" s="96"/>
      <c r="E139" s="96"/>
      <c r="F139" s="96"/>
      <c r="G139" s="96"/>
      <c r="H139" s="3"/>
    </row>
    <row r="140" spans="1:8" x14ac:dyDescent="0.3">
      <c r="A140" s="82">
        <v>133</v>
      </c>
      <c r="B140" s="96"/>
      <c r="C140" s="96"/>
      <c r="D140" s="96"/>
      <c r="E140" s="96"/>
      <c r="F140" s="96"/>
      <c r="G140" s="96"/>
      <c r="H140" s="3"/>
    </row>
    <row r="141" spans="1:8" x14ac:dyDescent="0.3">
      <c r="A141" s="82">
        <v>134</v>
      </c>
      <c r="B141" s="96"/>
      <c r="C141" s="96"/>
      <c r="D141" s="96"/>
      <c r="E141" s="96"/>
      <c r="F141" s="96"/>
      <c r="G141" s="96"/>
      <c r="H141" s="3"/>
    </row>
    <row r="142" spans="1:8" x14ac:dyDescent="0.3">
      <c r="A142" s="82">
        <v>135</v>
      </c>
      <c r="B142" s="96"/>
      <c r="C142" s="96"/>
      <c r="D142" s="96"/>
      <c r="E142" s="96"/>
      <c r="F142" s="96"/>
      <c r="G142" s="96"/>
      <c r="H142" s="3"/>
    </row>
    <row r="143" spans="1:8" x14ac:dyDescent="0.3">
      <c r="A143" s="82">
        <v>136</v>
      </c>
      <c r="B143" s="96"/>
      <c r="C143" s="96"/>
      <c r="D143" s="96"/>
      <c r="E143" s="96"/>
      <c r="F143" s="96"/>
      <c r="G143" s="96"/>
      <c r="H143" s="3"/>
    </row>
    <row r="144" spans="1:8" x14ac:dyDescent="0.3">
      <c r="A144" s="82">
        <v>137</v>
      </c>
      <c r="B144" s="96"/>
      <c r="C144" s="96"/>
      <c r="D144" s="96"/>
      <c r="E144" s="96"/>
      <c r="F144" s="96"/>
      <c r="G144" s="96"/>
      <c r="H144" s="3"/>
    </row>
    <row r="145" spans="1:8" x14ac:dyDescent="0.3">
      <c r="A145" s="82">
        <v>138</v>
      </c>
      <c r="B145" s="96"/>
      <c r="C145" s="96"/>
      <c r="D145" s="96"/>
      <c r="E145" s="96"/>
      <c r="F145" s="96"/>
      <c r="G145" s="96"/>
      <c r="H145" s="3"/>
    </row>
    <row r="146" spans="1:8" x14ac:dyDescent="0.3">
      <c r="A146" s="82">
        <v>139</v>
      </c>
      <c r="B146" s="96"/>
      <c r="C146" s="96"/>
      <c r="D146" s="96"/>
      <c r="E146" s="96"/>
      <c r="F146" s="96"/>
      <c r="G146" s="96"/>
      <c r="H146" s="3"/>
    </row>
    <row r="147" spans="1:8" x14ac:dyDescent="0.3">
      <c r="A147" s="82">
        <v>140</v>
      </c>
      <c r="B147" s="96"/>
      <c r="C147" s="96"/>
      <c r="D147" s="96"/>
      <c r="E147" s="96"/>
      <c r="F147" s="96"/>
      <c r="G147" s="96"/>
      <c r="H147" s="3"/>
    </row>
    <row r="148" spans="1:8" x14ac:dyDescent="0.3">
      <c r="A148" s="82">
        <v>141</v>
      </c>
      <c r="B148" s="96"/>
      <c r="C148" s="96"/>
      <c r="D148" s="96"/>
      <c r="E148" s="96"/>
      <c r="F148" s="96"/>
      <c r="G148" s="96"/>
      <c r="H148" s="3"/>
    </row>
    <row r="149" spans="1:8" x14ac:dyDescent="0.3">
      <c r="A149" s="82">
        <v>142</v>
      </c>
      <c r="B149" s="96"/>
      <c r="C149" s="96"/>
      <c r="D149" s="96"/>
      <c r="E149" s="96"/>
      <c r="F149" s="96"/>
      <c r="G149" s="96"/>
      <c r="H149" s="3"/>
    </row>
    <row r="150" spans="1:8" x14ac:dyDescent="0.3">
      <c r="A150" s="82">
        <v>143</v>
      </c>
      <c r="B150" s="96"/>
      <c r="C150" s="96"/>
      <c r="D150" s="96"/>
      <c r="E150" s="96"/>
      <c r="F150" s="96"/>
      <c r="G150" s="96"/>
      <c r="H150" s="3"/>
    </row>
    <row r="151" spans="1:8" x14ac:dyDescent="0.3">
      <c r="A151" s="82">
        <v>144</v>
      </c>
      <c r="B151" s="96"/>
      <c r="C151" s="96"/>
      <c r="D151" s="96"/>
      <c r="E151" s="96"/>
      <c r="F151" s="96"/>
      <c r="G151" s="96"/>
      <c r="H151" s="3"/>
    </row>
    <row r="152" spans="1:8" x14ac:dyDescent="0.3">
      <c r="A152" s="82">
        <v>145</v>
      </c>
      <c r="B152" s="96"/>
      <c r="C152" s="96"/>
      <c r="D152" s="96"/>
      <c r="E152" s="96"/>
      <c r="F152" s="96"/>
      <c r="G152" s="96"/>
      <c r="H152" s="3"/>
    </row>
    <row r="153" spans="1:8" x14ac:dyDescent="0.3">
      <c r="A153" s="82">
        <v>146</v>
      </c>
      <c r="B153" s="96"/>
      <c r="C153" s="96"/>
      <c r="D153" s="96"/>
      <c r="E153" s="96"/>
      <c r="F153" s="96"/>
      <c r="G153" s="96"/>
      <c r="H153" s="3"/>
    </row>
    <row r="154" spans="1:8" x14ac:dyDescent="0.3">
      <c r="A154" s="82">
        <v>147</v>
      </c>
      <c r="B154" s="96"/>
      <c r="C154" s="96"/>
      <c r="D154" s="96"/>
      <c r="E154" s="96"/>
      <c r="F154" s="96"/>
      <c r="G154" s="96"/>
      <c r="H154" s="3"/>
    </row>
    <row r="155" spans="1:8" x14ac:dyDescent="0.3">
      <c r="A155" s="82">
        <v>148</v>
      </c>
      <c r="B155" s="96"/>
      <c r="C155" s="96"/>
      <c r="D155" s="96"/>
      <c r="E155" s="96"/>
      <c r="F155" s="96"/>
      <c r="G155" s="96"/>
      <c r="H155" s="3"/>
    </row>
    <row r="156" spans="1:8" x14ac:dyDescent="0.3">
      <c r="A156" s="82">
        <v>149</v>
      </c>
      <c r="B156" s="96"/>
      <c r="C156" s="96"/>
      <c r="D156" s="96"/>
      <c r="E156" s="96"/>
      <c r="F156" s="96"/>
      <c r="G156" s="96"/>
      <c r="H156" s="3"/>
    </row>
    <row r="157" spans="1:8" x14ac:dyDescent="0.3">
      <c r="A157" s="82">
        <v>150</v>
      </c>
      <c r="B157" s="96"/>
      <c r="C157" s="96"/>
      <c r="D157" s="96"/>
      <c r="E157" s="96"/>
      <c r="F157" s="96"/>
      <c r="G157" s="96"/>
      <c r="H157" s="3"/>
    </row>
    <row r="158" spans="1:8" x14ac:dyDescent="0.3">
      <c r="A158" s="82">
        <v>151</v>
      </c>
      <c r="B158" s="96"/>
      <c r="C158" s="96"/>
      <c r="D158" s="96"/>
      <c r="E158" s="96"/>
      <c r="F158" s="96"/>
      <c r="G158" s="96"/>
      <c r="H158" s="3"/>
    </row>
    <row r="159" spans="1:8" x14ac:dyDescent="0.3">
      <c r="A159" s="82">
        <v>152</v>
      </c>
      <c r="B159" s="96"/>
      <c r="C159" s="96"/>
      <c r="D159" s="96"/>
      <c r="E159" s="96"/>
      <c r="F159" s="96"/>
      <c r="G159" s="96"/>
      <c r="H159" s="3"/>
    </row>
    <row r="160" spans="1:8" x14ac:dyDescent="0.3">
      <c r="A160" s="82">
        <v>153</v>
      </c>
      <c r="B160" s="96"/>
      <c r="C160" s="96"/>
      <c r="D160" s="96"/>
      <c r="E160" s="96"/>
      <c r="F160" s="96"/>
      <c r="G160" s="96"/>
      <c r="H160" s="3"/>
    </row>
    <row r="161" spans="1:8" x14ac:dyDescent="0.3">
      <c r="A161" s="82">
        <v>154</v>
      </c>
      <c r="B161" s="96"/>
      <c r="C161" s="96"/>
      <c r="D161" s="96"/>
      <c r="E161" s="96"/>
      <c r="F161" s="96"/>
      <c r="G161" s="96"/>
      <c r="H161" s="3"/>
    </row>
    <row r="162" spans="1:8" x14ac:dyDescent="0.3">
      <c r="A162" s="82">
        <v>155</v>
      </c>
      <c r="B162" s="96"/>
      <c r="C162" s="96"/>
      <c r="D162" s="96"/>
      <c r="E162" s="96"/>
      <c r="F162" s="96"/>
      <c r="G162" s="96"/>
      <c r="H162" s="3"/>
    </row>
    <row r="163" spans="1:8" x14ac:dyDescent="0.3">
      <c r="A163" s="82">
        <v>156</v>
      </c>
      <c r="B163" s="96"/>
      <c r="C163" s="96"/>
      <c r="D163" s="96"/>
      <c r="E163" s="96"/>
      <c r="F163" s="96"/>
      <c r="G163" s="96"/>
      <c r="H163" s="3"/>
    </row>
    <row r="164" spans="1:8" x14ac:dyDescent="0.3">
      <c r="A164" s="82">
        <v>157</v>
      </c>
      <c r="B164" s="96"/>
      <c r="C164" s="96"/>
      <c r="D164" s="96"/>
      <c r="E164" s="96"/>
      <c r="F164" s="96"/>
      <c r="G164" s="96"/>
      <c r="H164" s="3"/>
    </row>
    <row r="165" spans="1:8" x14ac:dyDescent="0.3">
      <c r="A165" s="82">
        <v>158</v>
      </c>
      <c r="B165" s="96"/>
      <c r="C165" s="96"/>
      <c r="D165" s="96"/>
      <c r="E165" s="96"/>
      <c r="F165" s="96"/>
      <c r="G165" s="96"/>
      <c r="H165" s="3"/>
    </row>
    <row r="166" spans="1:8" x14ac:dyDescent="0.3">
      <c r="A166" s="82">
        <v>159</v>
      </c>
      <c r="B166" s="96"/>
      <c r="C166" s="96"/>
      <c r="D166" s="96"/>
      <c r="E166" s="96"/>
      <c r="F166" s="96"/>
      <c r="G166" s="96"/>
      <c r="H166" s="3"/>
    </row>
    <row r="167" spans="1:8" x14ac:dyDescent="0.3">
      <c r="A167" s="82">
        <v>160</v>
      </c>
      <c r="B167" s="96"/>
      <c r="C167" s="96"/>
      <c r="D167" s="96"/>
      <c r="E167" s="96"/>
      <c r="F167" s="96"/>
      <c r="G167" s="96"/>
      <c r="H167" s="3"/>
    </row>
    <row r="168" spans="1:8" x14ac:dyDescent="0.3">
      <c r="A168" s="82">
        <v>161</v>
      </c>
      <c r="B168" s="96"/>
      <c r="C168" s="96"/>
      <c r="D168" s="96"/>
      <c r="E168" s="96"/>
      <c r="F168" s="96"/>
      <c r="G168" s="96"/>
      <c r="H168" s="3"/>
    </row>
    <row r="169" spans="1:8" x14ac:dyDescent="0.3">
      <c r="A169" s="82">
        <v>162</v>
      </c>
      <c r="B169" s="96"/>
      <c r="C169" s="96"/>
      <c r="D169" s="96"/>
      <c r="E169" s="96"/>
      <c r="F169" s="96"/>
      <c r="G169" s="96"/>
      <c r="H169" s="3"/>
    </row>
    <row r="170" spans="1:8" x14ac:dyDescent="0.3">
      <c r="A170" s="82">
        <v>163</v>
      </c>
      <c r="B170" s="96"/>
      <c r="C170" s="96"/>
      <c r="D170" s="96"/>
      <c r="E170" s="96"/>
      <c r="F170" s="96"/>
      <c r="G170" s="96"/>
      <c r="H170" s="3"/>
    </row>
    <row r="171" spans="1:8" x14ac:dyDescent="0.3">
      <c r="A171" s="82">
        <v>164</v>
      </c>
      <c r="B171" s="96"/>
      <c r="C171" s="96"/>
      <c r="D171" s="96"/>
      <c r="E171" s="96"/>
      <c r="F171" s="96"/>
      <c r="G171" s="96"/>
      <c r="H171" s="3"/>
    </row>
    <row r="172" spans="1:8" x14ac:dyDescent="0.3">
      <c r="A172" s="82">
        <v>165</v>
      </c>
      <c r="B172" s="96"/>
      <c r="C172" s="96"/>
      <c r="D172" s="96"/>
      <c r="E172" s="96"/>
      <c r="F172" s="96"/>
      <c r="G172" s="96"/>
      <c r="H172" s="3"/>
    </row>
    <row r="173" spans="1:8" x14ac:dyDescent="0.3">
      <c r="A173" s="82">
        <v>166</v>
      </c>
      <c r="B173" s="96"/>
      <c r="C173" s="96"/>
      <c r="D173" s="96"/>
      <c r="E173" s="96"/>
      <c r="F173" s="96"/>
      <c r="G173" s="96"/>
      <c r="H173" s="3"/>
    </row>
    <row r="174" spans="1:8" x14ac:dyDescent="0.3">
      <c r="A174" s="82">
        <v>167</v>
      </c>
      <c r="B174" s="96"/>
      <c r="C174" s="96"/>
      <c r="D174" s="96"/>
      <c r="E174" s="96"/>
      <c r="F174" s="96"/>
      <c r="G174" s="96"/>
      <c r="H174" s="3"/>
    </row>
    <row r="175" spans="1:8" x14ac:dyDescent="0.3">
      <c r="A175" s="82">
        <v>168</v>
      </c>
      <c r="B175" s="96"/>
      <c r="C175" s="96"/>
      <c r="D175" s="96"/>
      <c r="E175" s="96"/>
      <c r="F175" s="96"/>
      <c r="G175" s="96"/>
      <c r="H175" s="3"/>
    </row>
    <row r="176" spans="1:8" x14ac:dyDescent="0.3">
      <c r="A176" s="82">
        <v>169</v>
      </c>
      <c r="B176" s="96"/>
      <c r="C176" s="96"/>
      <c r="D176" s="96"/>
      <c r="E176" s="96"/>
      <c r="F176" s="96"/>
      <c r="G176" s="96"/>
      <c r="H176" s="3"/>
    </row>
    <row r="177" spans="1:8" x14ac:dyDescent="0.3">
      <c r="A177" s="82">
        <v>170</v>
      </c>
      <c r="B177" s="96"/>
      <c r="C177" s="96"/>
      <c r="D177" s="96"/>
      <c r="E177" s="96"/>
      <c r="F177" s="96"/>
      <c r="G177" s="96"/>
      <c r="H177" s="3"/>
    </row>
    <row r="178" spans="1:8" x14ac:dyDescent="0.3">
      <c r="A178" s="82">
        <v>171</v>
      </c>
      <c r="B178" s="96"/>
      <c r="C178" s="96"/>
      <c r="D178" s="96"/>
      <c r="E178" s="96"/>
      <c r="F178" s="96"/>
      <c r="G178" s="96"/>
      <c r="H178" s="3"/>
    </row>
    <row r="179" spans="1:8" x14ac:dyDescent="0.3">
      <c r="A179" s="82">
        <v>172</v>
      </c>
      <c r="B179" s="96"/>
      <c r="C179" s="96"/>
      <c r="D179" s="96"/>
      <c r="E179" s="96"/>
      <c r="F179" s="96"/>
      <c r="G179" s="96"/>
      <c r="H179" s="3"/>
    </row>
    <row r="180" spans="1:8" x14ac:dyDescent="0.3">
      <c r="A180" s="82">
        <v>173</v>
      </c>
      <c r="B180" s="96"/>
      <c r="C180" s="96"/>
      <c r="D180" s="96"/>
      <c r="E180" s="96"/>
      <c r="F180" s="96"/>
      <c r="G180" s="96"/>
      <c r="H180" s="3"/>
    </row>
    <row r="181" spans="1:8" x14ac:dyDescent="0.3">
      <c r="A181" s="245" t="s">
        <v>66</v>
      </c>
      <c r="B181" s="246"/>
      <c r="C181" s="5">
        <f>COUNTIF(C138:C180,$J$1)+C136</f>
        <v>0</v>
      </c>
      <c r="D181" s="5">
        <f t="shared" ref="D181:G181" si="2">COUNTIF(D138:D180,$J$1)+D136</f>
        <v>0</v>
      </c>
      <c r="E181" s="5">
        <f t="shared" si="2"/>
        <v>0</v>
      </c>
      <c r="F181" s="5">
        <f t="shared" si="2"/>
        <v>0</v>
      </c>
      <c r="G181" s="5">
        <f t="shared" si="2"/>
        <v>0</v>
      </c>
      <c r="H181" s="83"/>
    </row>
    <row r="182" spans="1:8" ht="69.75" customHeight="1" x14ac:dyDescent="0.3">
      <c r="A182" s="77" t="s">
        <v>58</v>
      </c>
      <c r="B182" s="78" t="s">
        <v>59</v>
      </c>
      <c r="C182" s="78" t="s">
        <v>60</v>
      </c>
      <c r="D182" s="79" t="s">
        <v>61</v>
      </c>
      <c r="E182" s="78" t="s">
        <v>62</v>
      </c>
      <c r="F182" s="78" t="s">
        <v>63</v>
      </c>
      <c r="G182" s="79" t="s">
        <v>64</v>
      </c>
      <c r="H182" s="81" t="s">
        <v>65</v>
      </c>
    </row>
    <row r="183" spans="1:8" x14ac:dyDescent="0.3">
      <c r="A183" s="82">
        <v>174</v>
      </c>
      <c r="B183" s="96"/>
      <c r="C183" s="96"/>
      <c r="D183" s="96"/>
      <c r="E183" s="96"/>
      <c r="F183" s="96"/>
      <c r="G183" s="96"/>
      <c r="H183" s="3"/>
    </row>
    <row r="184" spans="1:8" x14ac:dyDescent="0.3">
      <c r="A184" s="82">
        <v>175</v>
      </c>
      <c r="B184" s="96"/>
      <c r="C184" s="96"/>
      <c r="D184" s="96"/>
      <c r="E184" s="96"/>
      <c r="F184" s="96"/>
      <c r="G184" s="96"/>
      <c r="H184" s="3"/>
    </row>
    <row r="185" spans="1:8" x14ac:dyDescent="0.3">
      <c r="A185" s="82">
        <v>176</v>
      </c>
      <c r="B185" s="96"/>
      <c r="C185" s="96"/>
      <c r="D185" s="96"/>
      <c r="E185" s="96"/>
      <c r="F185" s="96"/>
      <c r="G185" s="96"/>
      <c r="H185" s="3"/>
    </row>
    <row r="186" spans="1:8" x14ac:dyDescent="0.3">
      <c r="A186" s="82">
        <v>177</v>
      </c>
      <c r="B186" s="96"/>
      <c r="C186" s="96"/>
      <c r="D186" s="96"/>
      <c r="E186" s="96"/>
      <c r="F186" s="96"/>
      <c r="G186" s="96"/>
      <c r="H186" s="3"/>
    </row>
    <row r="187" spans="1:8" x14ac:dyDescent="0.3">
      <c r="A187" s="82">
        <v>178</v>
      </c>
      <c r="B187" s="96"/>
      <c r="C187" s="96"/>
      <c r="D187" s="96"/>
      <c r="E187" s="96"/>
      <c r="F187" s="96"/>
      <c r="G187" s="96"/>
      <c r="H187" s="3"/>
    </row>
    <row r="188" spans="1:8" x14ac:dyDescent="0.3">
      <c r="A188" s="82">
        <v>179</v>
      </c>
      <c r="B188" s="96"/>
      <c r="C188" s="96"/>
      <c r="D188" s="96"/>
      <c r="E188" s="96"/>
      <c r="F188" s="96"/>
      <c r="G188" s="96"/>
      <c r="H188" s="3"/>
    </row>
    <row r="189" spans="1:8" x14ac:dyDescent="0.3">
      <c r="A189" s="82">
        <v>180</v>
      </c>
      <c r="B189" s="96"/>
      <c r="C189" s="96"/>
      <c r="D189" s="96"/>
      <c r="E189" s="96"/>
      <c r="F189" s="96"/>
      <c r="G189" s="96"/>
      <c r="H189" s="3"/>
    </row>
    <row r="190" spans="1:8" x14ac:dyDescent="0.3">
      <c r="A190" s="82">
        <v>181</v>
      </c>
      <c r="B190" s="96"/>
      <c r="C190" s="96"/>
      <c r="D190" s="96"/>
      <c r="E190" s="96"/>
      <c r="F190" s="96"/>
      <c r="G190" s="96"/>
      <c r="H190" s="3"/>
    </row>
    <row r="191" spans="1:8" x14ac:dyDescent="0.3">
      <c r="A191" s="82">
        <v>182</v>
      </c>
      <c r="B191" s="96"/>
      <c r="C191" s="96"/>
      <c r="D191" s="96"/>
      <c r="E191" s="96"/>
      <c r="F191" s="96"/>
      <c r="G191" s="96"/>
      <c r="H191" s="3"/>
    </row>
    <row r="192" spans="1:8" x14ac:dyDescent="0.3">
      <c r="A192" s="82">
        <v>183</v>
      </c>
      <c r="B192" s="96"/>
      <c r="C192" s="96"/>
      <c r="D192" s="96"/>
      <c r="E192" s="96"/>
      <c r="F192" s="96"/>
      <c r="G192" s="96"/>
      <c r="H192" s="3"/>
    </row>
    <row r="193" spans="1:8" x14ac:dyDescent="0.3">
      <c r="A193" s="82">
        <v>184</v>
      </c>
      <c r="B193" s="96"/>
      <c r="C193" s="96"/>
      <c r="D193" s="96"/>
      <c r="E193" s="96"/>
      <c r="F193" s="96"/>
      <c r="G193" s="96"/>
      <c r="H193" s="3"/>
    </row>
    <row r="194" spans="1:8" x14ac:dyDescent="0.3">
      <c r="A194" s="82">
        <v>185</v>
      </c>
      <c r="B194" s="96"/>
      <c r="C194" s="96"/>
      <c r="D194" s="96"/>
      <c r="E194" s="96"/>
      <c r="F194" s="96"/>
      <c r="G194" s="96"/>
      <c r="H194" s="3"/>
    </row>
    <row r="195" spans="1:8" x14ac:dyDescent="0.3">
      <c r="A195" s="82">
        <v>186</v>
      </c>
      <c r="B195" s="96"/>
      <c r="C195" s="96"/>
      <c r="D195" s="96"/>
      <c r="E195" s="96"/>
      <c r="F195" s="96"/>
      <c r="G195" s="96"/>
      <c r="H195" s="3"/>
    </row>
    <row r="196" spans="1:8" x14ac:dyDescent="0.3">
      <c r="A196" s="82">
        <v>187</v>
      </c>
      <c r="B196" s="96"/>
      <c r="C196" s="96"/>
      <c r="D196" s="96"/>
      <c r="E196" s="96"/>
      <c r="F196" s="96"/>
      <c r="G196" s="96"/>
      <c r="H196" s="3"/>
    </row>
    <row r="197" spans="1:8" x14ac:dyDescent="0.3">
      <c r="A197" s="82">
        <v>188</v>
      </c>
      <c r="B197" s="96"/>
      <c r="C197" s="96"/>
      <c r="D197" s="96"/>
      <c r="E197" s="96"/>
      <c r="F197" s="96"/>
      <c r="G197" s="96"/>
      <c r="H197" s="3"/>
    </row>
    <row r="198" spans="1:8" x14ac:dyDescent="0.3">
      <c r="A198" s="82">
        <v>189</v>
      </c>
      <c r="B198" s="96"/>
      <c r="C198" s="96"/>
      <c r="D198" s="96"/>
      <c r="E198" s="96"/>
      <c r="F198" s="96"/>
      <c r="G198" s="96"/>
      <c r="H198" s="3"/>
    </row>
    <row r="199" spans="1:8" x14ac:dyDescent="0.3">
      <c r="A199" s="82">
        <v>190</v>
      </c>
      <c r="B199" s="96"/>
      <c r="C199" s="96"/>
      <c r="D199" s="96"/>
      <c r="E199" s="96"/>
      <c r="F199" s="96"/>
      <c r="G199" s="96"/>
      <c r="H199" s="3"/>
    </row>
    <row r="200" spans="1:8" x14ac:dyDescent="0.3">
      <c r="A200" s="82">
        <v>191</v>
      </c>
      <c r="B200" s="96"/>
      <c r="C200" s="96"/>
      <c r="D200" s="96"/>
      <c r="E200" s="96"/>
      <c r="F200" s="96"/>
      <c r="G200" s="96"/>
      <c r="H200" s="3"/>
    </row>
    <row r="201" spans="1:8" x14ac:dyDescent="0.3">
      <c r="A201" s="82">
        <v>192</v>
      </c>
      <c r="B201" s="96"/>
      <c r="C201" s="96"/>
      <c r="D201" s="96"/>
      <c r="E201" s="96"/>
      <c r="F201" s="96"/>
      <c r="G201" s="96"/>
      <c r="H201" s="3"/>
    </row>
    <row r="202" spans="1:8" x14ac:dyDescent="0.3">
      <c r="A202" s="82">
        <v>193</v>
      </c>
      <c r="B202" s="96"/>
      <c r="C202" s="96"/>
      <c r="D202" s="96"/>
      <c r="E202" s="96"/>
      <c r="F202" s="96"/>
      <c r="G202" s="96"/>
      <c r="H202" s="3"/>
    </row>
    <row r="203" spans="1:8" x14ac:dyDescent="0.3">
      <c r="A203" s="82">
        <v>194</v>
      </c>
      <c r="B203" s="96"/>
      <c r="C203" s="96"/>
      <c r="D203" s="96"/>
      <c r="E203" s="96"/>
      <c r="F203" s="96"/>
      <c r="G203" s="96"/>
      <c r="H203" s="3"/>
    </row>
    <row r="204" spans="1:8" x14ac:dyDescent="0.3">
      <c r="A204" s="82">
        <v>195</v>
      </c>
      <c r="B204" s="96"/>
      <c r="C204" s="96"/>
      <c r="D204" s="96"/>
      <c r="E204" s="96"/>
      <c r="F204" s="96"/>
      <c r="G204" s="96"/>
      <c r="H204" s="3"/>
    </row>
    <row r="205" spans="1:8" x14ac:dyDescent="0.3">
      <c r="A205" s="82">
        <v>196</v>
      </c>
      <c r="B205" s="96"/>
      <c r="C205" s="96"/>
      <c r="D205" s="96"/>
      <c r="E205" s="96"/>
      <c r="F205" s="96"/>
      <c r="G205" s="96"/>
      <c r="H205" s="3"/>
    </row>
    <row r="206" spans="1:8" x14ac:dyDescent="0.3">
      <c r="A206" s="82">
        <v>197</v>
      </c>
      <c r="B206" s="96"/>
      <c r="C206" s="96"/>
      <c r="D206" s="96"/>
      <c r="E206" s="96"/>
      <c r="F206" s="96"/>
      <c r="G206" s="96"/>
      <c r="H206" s="3"/>
    </row>
    <row r="207" spans="1:8" x14ac:dyDescent="0.3">
      <c r="A207" s="82">
        <v>198</v>
      </c>
      <c r="B207" s="96"/>
      <c r="C207" s="96"/>
      <c r="D207" s="96"/>
      <c r="E207" s="96"/>
      <c r="F207" s="96"/>
      <c r="G207" s="96"/>
      <c r="H207" s="3"/>
    </row>
    <row r="208" spans="1:8" x14ac:dyDescent="0.3">
      <c r="A208" s="82">
        <v>199</v>
      </c>
      <c r="B208" s="96"/>
      <c r="C208" s="96"/>
      <c r="D208" s="96"/>
      <c r="E208" s="96"/>
      <c r="F208" s="96"/>
      <c r="G208" s="96"/>
      <c r="H208" s="3"/>
    </row>
    <row r="209" spans="1:8" x14ac:dyDescent="0.3">
      <c r="A209" s="82">
        <v>200</v>
      </c>
      <c r="B209" s="96"/>
      <c r="C209" s="96"/>
      <c r="D209" s="96"/>
      <c r="E209" s="96"/>
      <c r="F209" s="96"/>
      <c r="G209" s="96"/>
      <c r="H209" s="3"/>
    </row>
    <row r="210" spans="1:8" x14ac:dyDescent="0.3">
      <c r="A210" s="82">
        <v>201</v>
      </c>
      <c r="B210" s="96"/>
      <c r="C210" s="96"/>
      <c r="D210" s="96"/>
      <c r="E210" s="96"/>
      <c r="F210" s="96"/>
      <c r="G210" s="96"/>
      <c r="H210" s="3"/>
    </row>
    <row r="211" spans="1:8" x14ac:dyDescent="0.3">
      <c r="A211" s="82">
        <v>202</v>
      </c>
      <c r="B211" s="96"/>
      <c r="C211" s="96"/>
      <c r="D211" s="96"/>
      <c r="E211" s="96"/>
      <c r="F211" s="96"/>
      <c r="G211" s="96"/>
      <c r="H211" s="3"/>
    </row>
    <row r="212" spans="1:8" x14ac:dyDescent="0.3">
      <c r="A212" s="82">
        <v>203</v>
      </c>
      <c r="B212" s="96"/>
      <c r="C212" s="96"/>
      <c r="D212" s="96"/>
      <c r="E212" s="96"/>
      <c r="F212" s="96"/>
      <c r="G212" s="96"/>
      <c r="H212" s="3"/>
    </row>
    <row r="213" spans="1:8" x14ac:dyDescent="0.3">
      <c r="A213" s="82">
        <v>204</v>
      </c>
      <c r="B213" s="96"/>
      <c r="C213" s="96"/>
      <c r="D213" s="96"/>
      <c r="E213" s="96"/>
      <c r="F213" s="96"/>
      <c r="G213" s="96"/>
      <c r="H213" s="3"/>
    </row>
    <row r="214" spans="1:8" x14ac:dyDescent="0.3">
      <c r="A214" s="82">
        <v>205</v>
      </c>
      <c r="B214" s="96"/>
      <c r="C214" s="96"/>
      <c r="D214" s="96"/>
      <c r="E214" s="96"/>
      <c r="F214" s="96"/>
      <c r="G214" s="96"/>
      <c r="H214" s="3"/>
    </row>
    <row r="215" spans="1:8" x14ac:dyDescent="0.3">
      <c r="A215" s="82">
        <v>206</v>
      </c>
      <c r="B215" s="96"/>
      <c r="C215" s="96"/>
      <c r="D215" s="96"/>
      <c r="E215" s="96"/>
      <c r="F215" s="96"/>
      <c r="G215" s="96"/>
      <c r="H215" s="3"/>
    </row>
    <row r="216" spans="1:8" x14ac:dyDescent="0.3">
      <c r="A216" s="82">
        <v>207</v>
      </c>
      <c r="B216" s="96"/>
      <c r="C216" s="96"/>
      <c r="D216" s="96"/>
      <c r="E216" s="96"/>
      <c r="F216" s="96"/>
      <c r="G216" s="96"/>
      <c r="H216" s="3"/>
    </row>
    <row r="217" spans="1:8" x14ac:dyDescent="0.3">
      <c r="A217" s="82">
        <v>208</v>
      </c>
      <c r="B217" s="96"/>
      <c r="C217" s="96"/>
      <c r="D217" s="96"/>
      <c r="E217" s="96"/>
      <c r="F217" s="96"/>
      <c r="G217" s="96"/>
      <c r="H217" s="3"/>
    </row>
    <row r="218" spans="1:8" x14ac:dyDescent="0.3">
      <c r="A218" s="82">
        <v>209</v>
      </c>
      <c r="B218" s="96"/>
      <c r="C218" s="96"/>
      <c r="D218" s="96"/>
      <c r="E218" s="96"/>
      <c r="F218" s="96"/>
      <c r="G218" s="96"/>
      <c r="H218" s="3"/>
    </row>
    <row r="219" spans="1:8" x14ac:dyDescent="0.3">
      <c r="A219" s="82">
        <v>210</v>
      </c>
      <c r="B219" s="96"/>
      <c r="C219" s="96"/>
      <c r="D219" s="96"/>
      <c r="E219" s="96"/>
      <c r="F219" s="96"/>
      <c r="G219" s="96"/>
      <c r="H219" s="3"/>
    </row>
    <row r="220" spans="1:8" x14ac:dyDescent="0.3">
      <c r="A220" s="82">
        <v>211</v>
      </c>
      <c r="B220" s="96"/>
      <c r="C220" s="96"/>
      <c r="D220" s="96"/>
      <c r="E220" s="96"/>
      <c r="F220" s="96"/>
      <c r="G220" s="96"/>
      <c r="H220" s="3"/>
    </row>
    <row r="221" spans="1:8" x14ac:dyDescent="0.3">
      <c r="A221" s="82">
        <v>212</v>
      </c>
      <c r="B221" s="96"/>
      <c r="C221" s="96"/>
      <c r="D221" s="96"/>
      <c r="E221" s="96"/>
      <c r="F221" s="96"/>
      <c r="G221" s="96"/>
      <c r="H221" s="3"/>
    </row>
    <row r="222" spans="1:8" x14ac:dyDescent="0.3">
      <c r="A222" s="82">
        <v>213</v>
      </c>
      <c r="B222" s="96"/>
      <c r="C222" s="96"/>
      <c r="D222" s="96"/>
      <c r="E222" s="96"/>
      <c r="F222" s="96"/>
      <c r="G222" s="96"/>
      <c r="H222" s="3"/>
    </row>
    <row r="223" spans="1:8" x14ac:dyDescent="0.3">
      <c r="A223" s="82">
        <v>214</v>
      </c>
      <c r="B223" s="96"/>
      <c r="C223" s="96"/>
      <c r="D223" s="96"/>
      <c r="E223" s="96"/>
      <c r="F223" s="96"/>
      <c r="G223" s="96"/>
      <c r="H223" s="3"/>
    </row>
    <row r="224" spans="1:8" x14ac:dyDescent="0.3">
      <c r="A224" s="82">
        <v>215</v>
      </c>
      <c r="B224" s="96"/>
      <c r="C224" s="96"/>
      <c r="D224" s="96"/>
      <c r="E224" s="96"/>
      <c r="F224" s="96"/>
      <c r="G224" s="96"/>
      <c r="H224" s="3"/>
    </row>
    <row r="225" spans="1:8" x14ac:dyDescent="0.3">
      <c r="A225" s="82">
        <v>216</v>
      </c>
      <c r="B225" s="96"/>
      <c r="C225" s="96"/>
      <c r="D225" s="96"/>
      <c r="E225" s="96"/>
      <c r="F225" s="96"/>
      <c r="G225" s="96"/>
      <c r="H225" s="3"/>
    </row>
    <row r="226" spans="1:8" x14ac:dyDescent="0.3">
      <c r="A226" s="247" t="s">
        <v>66</v>
      </c>
      <c r="B226" s="248"/>
      <c r="C226" s="5">
        <f>COUNTIF(C183:C225,$J$1)+C181</f>
        <v>0</v>
      </c>
      <c r="D226" s="5">
        <f t="shared" ref="D226:G226" si="3">COUNTIF(D183:D225,$J$1)+D181</f>
        <v>0</v>
      </c>
      <c r="E226" s="5">
        <f t="shared" si="3"/>
        <v>0</v>
      </c>
      <c r="F226" s="5">
        <f t="shared" si="3"/>
        <v>0</v>
      </c>
      <c r="G226" s="5">
        <f t="shared" si="3"/>
        <v>0</v>
      </c>
      <c r="H226" s="83"/>
    </row>
    <row r="227" spans="1:8" ht="69" customHeight="1" x14ac:dyDescent="0.3">
      <c r="A227" s="77" t="s">
        <v>58</v>
      </c>
      <c r="B227" s="78" t="s">
        <v>59</v>
      </c>
      <c r="C227" s="78" t="s">
        <v>60</v>
      </c>
      <c r="D227" s="79" t="s">
        <v>61</v>
      </c>
      <c r="E227" s="78" t="s">
        <v>62</v>
      </c>
      <c r="F227" s="78" t="s">
        <v>63</v>
      </c>
      <c r="G227" s="79" t="s">
        <v>64</v>
      </c>
      <c r="H227" s="81" t="s">
        <v>65</v>
      </c>
    </row>
    <row r="228" spans="1:8" x14ac:dyDescent="0.3">
      <c r="A228" s="82">
        <v>217</v>
      </c>
      <c r="B228" s="96"/>
      <c r="C228" s="96"/>
      <c r="D228" s="96"/>
      <c r="E228" s="96"/>
      <c r="F228" s="96"/>
      <c r="G228" s="96"/>
      <c r="H228" s="3"/>
    </row>
    <row r="229" spans="1:8" x14ac:dyDescent="0.3">
      <c r="A229" s="82">
        <v>218</v>
      </c>
      <c r="B229" s="96"/>
      <c r="C229" s="96"/>
      <c r="D229" s="96"/>
      <c r="E229" s="96"/>
      <c r="F229" s="96"/>
      <c r="G229" s="96"/>
      <c r="H229" s="3"/>
    </row>
    <row r="230" spans="1:8" x14ac:dyDescent="0.3">
      <c r="A230" s="82">
        <v>219</v>
      </c>
      <c r="B230" s="96"/>
      <c r="C230" s="96"/>
      <c r="D230" s="96"/>
      <c r="E230" s="96"/>
      <c r="F230" s="96"/>
      <c r="G230" s="96"/>
      <c r="H230" s="3"/>
    </row>
    <row r="231" spans="1:8" x14ac:dyDescent="0.3">
      <c r="A231" s="82">
        <v>220</v>
      </c>
      <c r="B231" s="96"/>
      <c r="C231" s="96"/>
      <c r="D231" s="96"/>
      <c r="E231" s="96"/>
      <c r="F231" s="96"/>
      <c r="G231" s="96"/>
      <c r="H231" s="3"/>
    </row>
    <row r="232" spans="1:8" x14ac:dyDescent="0.3">
      <c r="A232" s="82">
        <v>221</v>
      </c>
      <c r="B232" s="96"/>
      <c r="C232" s="96"/>
      <c r="D232" s="96"/>
      <c r="E232" s="96"/>
      <c r="F232" s="96"/>
      <c r="G232" s="96"/>
      <c r="H232" s="3"/>
    </row>
    <row r="233" spans="1:8" x14ac:dyDescent="0.3">
      <c r="A233" s="82">
        <v>222</v>
      </c>
      <c r="B233" s="96"/>
      <c r="C233" s="96"/>
      <c r="D233" s="96"/>
      <c r="E233" s="96"/>
      <c r="F233" s="96"/>
      <c r="G233" s="96"/>
      <c r="H233" s="3"/>
    </row>
    <row r="234" spans="1:8" x14ac:dyDescent="0.3">
      <c r="A234" s="82">
        <v>223</v>
      </c>
      <c r="B234" s="96"/>
      <c r="C234" s="96"/>
      <c r="D234" s="96"/>
      <c r="E234" s="96"/>
      <c r="F234" s="96"/>
      <c r="G234" s="96"/>
      <c r="H234" s="3"/>
    </row>
    <row r="235" spans="1:8" x14ac:dyDescent="0.3">
      <c r="A235" s="82">
        <v>224</v>
      </c>
      <c r="B235" s="96"/>
      <c r="C235" s="96"/>
      <c r="D235" s="96"/>
      <c r="E235" s="96"/>
      <c r="F235" s="96"/>
      <c r="G235" s="96"/>
      <c r="H235" s="3"/>
    </row>
    <row r="236" spans="1:8" x14ac:dyDescent="0.3">
      <c r="A236" s="82">
        <v>225</v>
      </c>
      <c r="B236" s="96"/>
      <c r="C236" s="96"/>
      <c r="D236" s="96"/>
      <c r="E236" s="96"/>
      <c r="F236" s="96"/>
      <c r="G236" s="96"/>
      <c r="H236" s="3"/>
    </row>
    <row r="237" spans="1:8" x14ac:dyDescent="0.3">
      <c r="A237" s="82">
        <v>226</v>
      </c>
      <c r="B237" s="96"/>
      <c r="C237" s="96"/>
      <c r="D237" s="96"/>
      <c r="E237" s="96"/>
      <c r="F237" s="96"/>
      <c r="G237" s="96"/>
      <c r="H237" s="3"/>
    </row>
    <row r="238" spans="1:8" x14ac:dyDescent="0.3">
      <c r="A238" s="82">
        <v>227</v>
      </c>
      <c r="B238" s="96"/>
      <c r="C238" s="96"/>
      <c r="D238" s="96"/>
      <c r="E238" s="96"/>
      <c r="F238" s="96"/>
      <c r="G238" s="96"/>
      <c r="H238" s="3"/>
    </row>
    <row r="239" spans="1:8" x14ac:dyDescent="0.3">
      <c r="A239" s="82">
        <v>228</v>
      </c>
      <c r="B239" s="96"/>
      <c r="C239" s="96"/>
      <c r="D239" s="96"/>
      <c r="E239" s="96"/>
      <c r="F239" s="96"/>
      <c r="G239" s="96"/>
      <c r="H239" s="3"/>
    </row>
    <row r="240" spans="1:8" x14ac:dyDescent="0.3">
      <c r="A240" s="82">
        <v>229</v>
      </c>
      <c r="B240" s="96"/>
      <c r="C240" s="96"/>
      <c r="D240" s="96"/>
      <c r="E240" s="96"/>
      <c r="F240" s="96"/>
      <c r="G240" s="96"/>
      <c r="H240" s="3"/>
    </row>
    <row r="241" spans="1:8" x14ac:dyDescent="0.3">
      <c r="A241" s="82">
        <v>230</v>
      </c>
      <c r="B241" s="96"/>
      <c r="C241" s="96"/>
      <c r="D241" s="96"/>
      <c r="E241" s="96"/>
      <c r="F241" s="96"/>
      <c r="G241" s="96"/>
      <c r="H241" s="3"/>
    </row>
    <row r="242" spans="1:8" x14ac:dyDescent="0.3">
      <c r="A242" s="82">
        <v>231</v>
      </c>
      <c r="B242" s="96"/>
      <c r="C242" s="96"/>
      <c r="D242" s="96"/>
      <c r="E242" s="96"/>
      <c r="F242" s="96"/>
      <c r="G242" s="96"/>
      <c r="H242" s="3"/>
    </row>
    <row r="243" spans="1:8" x14ac:dyDescent="0.3">
      <c r="A243" s="82">
        <v>232</v>
      </c>
      <c r="B243" s="96"/>
      <c r="C243" s="96"/>
      <c r="D243" s="96"/>
      <c r="E243" s="96"/>
      <c r="F243" s="96"/>
      <c r="G243" s="96"/>
      <c r="H243" s="3"/>
    </row>
    <row r="244" spans="1:8" x14ac:dyDescent="0.3">
      <c r="A244" s="82">
        <v>233</v>
      </c>
      <c r="B244" s="96"/>
      <c r="C244" s="96"/>
      <c r="D244" s="96"/>
      <c r="E244" s="96"/>
      <c r="F244" s="96"/>
      <c r="G244" s="96"/>
      <c r="H244" s="3"/>
    </row>
    <row r="245" spans="1:8" x14ac:dyDescent="0.3">
      <c r="A245" s="82">
        <v>234</v>
      </c>
      <c r="B245" s="96"/>
      <c r="C245" s="96"/>
      <c r="D245" s="96"/>
      <c r="E245" s="96"/>
      <c r="F245" s="96"/>
      <c r="G245" s="96"/>
      <c r="H245" s="3"/>
    </row>
    <row r="246" spans="1:8" x14ac:dyDescent="0.3">
      <c r="A246" s="82">
        <v>235</v>
      </c>
      <c r="B246" s="96"/>
      <c r="C246" s="96"/>
      <c r="D246" s="96"/>
      <c r="E246" s="96"/>
      <c r="F246" s="96"/>
      <c r="G246" s="96"/>
      <c r="H246" s="3"/>
    </row>
    <row r="247" spans="1:8" x14ac:dyDescent="0.3">
      <c r="A247" s="82">
        <v>236</v>
      </c>
      <c r="B247" s="96"/>
      <c r="C247" s="96"/>
      <c r="D247" s="96"/>
      <c r="E247" s="96"/>
      <c r="F247" s="96"/>
      <c r="G247" s="96"/>
      <c r="H247" s="3"/>
    </row>
    <row r="248" spans="1:8" x14ac:dyDescent="0.3">
      <c r="A248" s="82">
        <v>237</v>
      </c>
      <c r="B248" s="96"/>
      <c r="C248" s="96"/>
      <c r="D248" s="96"/>
      <c r="E248" s="96"/>
      <c r="F248" s="96"/>
      <c r="G248" s="96"/>
      <c r="H248" s="3"/>
    </row>
    <row r="249" spans="1:8" x14ac:dyDescent="0.3">
      <c r="A249" s="82">
        <v>238</v>
      </c>
      <c r="B249" s="96"/>
      <c r="C249" s="96"/>
      <c r="D249" s="96"/>
      <c r="E249" s="96"/>
      <c r="F249" s="96"/>
      <c r="G249" s="96"/>
      <c r="H249" s="3"/>
    </row>
    <row r="250" spans="1:8" x14ac:dyDescent="0.3">
      <c r="A250" s="82">
        <v>239</v>
      </c>
      <c r="B250" s="96"/>
      <c r="C250" s="96"/>
      <c r="D250" s="96"/>
      <c r="E250" s="96"/>
      <c r="F250" s="96"/>
      <c r="G250" s="96"/>
      <c r="H250" s="3"/>
    </row>
    <row r="251" spans="1:8" x14ac:dyDescent="0.3">
      <c r="A251" s="82">
        <v>240</v>
      </c>
      <c r="B251" s="96"/>
      <c r="C251" s="96"/>
      <c r="D251" s="96"/>
      <c r="E251" s="96"/>
      <c r="F251" s="96"/>
      <c r="G251" s="96"/>
      <c r="H251" s="3"/>
    </row>
    <row r="252" spans="1:8" x14ac:dyDescent="0.3">
      <c r="A252" s="82">
        <v>241</v>
      </c>
      <c r="B252" s="96"/>
      <c r="C252" s="96"/>
      <c r="D252" s="96"/>
      <c r="E252" s="96"/>
      <c r="F252" s="96"/>
      <c r="G252" s="96"/>
      <c r="H252" s="3"/>
    </row>
    <row r="253" spans="1:8" x14ac:dyDescent="0.3">
      <c r="A253" s="82">
        <v>242</v>
      </c>
      <c r="B253" s="96"/>
      <c r="C253" s="96"/>
      <c r="D253" s="96"/>
      <c r="E253" s="96"/>
      <c r="F253" s="96"/>
      <c r="G253" s="96"/>
      <c r="H253" s="3"/>
    </row>
    <row r="254" spans="1:8" x14ac:dyDescent="0.3">
      <c r="A254" s="82">
        <v>243</v>
      </c>
      <c r="B254" s="96"/>
      <c r="C254" s="96"/>
      <c r="D254" s="96"/>
      <c r="E254" s="96"/>
      <c r="F254" s="96"/>
      <c r="G254" s="96"/>
      <c r="H254" s="3"/>
    </row>
    <row r="255" spans="1:8" x14ac:dyDescent="0.3">
      <c r="A255" s="82">
        <v>244</v>
      </c>
      <c r="B255" s="96"/>
      <c r="C255" s="96"/>
      <c r="D255" s="96"/>
      <c r="E255" s="96"/>
      <c r="F255" s="96"/>
      <c r="G255" s="96"/>
      <c r="H255" s="3"/>
    </row>
    <row r="256" spans="1:8" x14ac:dyDescent="0.3">
      <c r="A256" s="82">
        <v>245</v>
      </c>
      <c r="B256" s="96"/>
      <c r="C256" s="96"/>
      <c r="D256" s="96"/>
      <c r="E256" s="96"/>
      <c r="F256" s="96"/>
      <c r="G256" s="96"/>
      <c r="H256" s="3"/>
    </row>
    <row r="257" spans="1:8" x14ac:dyDescent="0.3">
      <c r="A257" s="82">
        <v>246</v>
      </c>
      <c r="B257" s="96"/>
      <c r="C257" s="96"/>
      <c r="D257" s="96"/>
      <c r="E257" s="96"/>
      <c r="F257" s="96"/>
      <c r="G257" s="96"/>
      <c r="H257" s="3"/>
    </row>
    <row r="258" spans="1:8" x14ac:dyDescent="0.3">
      <c r="A258" s="82">
        <v>247</v>
      </c>
      <c r="B258" s="96"/>
      <c r="C258" s="96"/>
      <c r="D258" s="96"/>
      <c r="E258" s="96"/>
      <c r="F258" s="96"/>
      <c r="G258" s="96"/>
      <c r="H258" s="3"/>
    </row>
    <row r="259" spans="1:8" x14ac:dyDescent="0.3">
      <c r="A259" s="82">
        <v>248</v>
      </c>
      <c r="B259" s="96"/>
      <c r="C259" s="96"/>
      <c r="D259" s="96"/>
      <c r="E259" s="96"/>
      <c r="F259" s="96"/>
      <c r="G259" s="96"/>
      <c r="H259" s="3"/>
    </row>
    <row r="260" spans="1:8" x14ac:dyDescent="0.3">
      <c r="A260" s="82">
        <v>249</v>
      </c>
      <c r="B260" s="96"/>
      <c r="C260" s="96"/>
      <c r="D260" s="96"/>
      <c r="E260" s="96"/>
      <c r="F260" s="96"/>
      <c r="G260" s="96"/>
      <c r="H260" s="3"/>
    </row>
    <row r="261" spans="1:8" x14ac:dyDescent="0.3">
      <c r="A261" s="82">
        <v>250</v>
      </c>
      <c r="B261" s="96"/>
      <c r="C261" s="96"/>
      <c r="D261" s="96"/>
      <c r="E261" s="96"/>
      <c r="F261" s="96"/>
      <c r="G261" s="96"/>
      <c r="H261" s="3"/>
    </row>
    <row r="262" spans="1:8" x14ac:dyDescent="0.3">
      <c r="A262" s="82">
        <v>251</v>
      </c>
      <c r="B262" s="96"/>
      <c r="C262" s="96"/>
      <c r="D262" s="96"/>
      <c r="E262" s="96"/>
      <c r="F262" s="96"/>
      <c r="G262" s="96"/>
      <c r="H262" s="3"/>
    </row>
    <row r="263" spans="1:8" x14ac:dyDescent="0.3">
      <c r="A263" s="82">
        <v>252</v>
      </c>
      <c r="B263" s="96"/>
      <c r="C263" s="96"/>
      <c r="D263" s="96"/>
      <c r="E263" s="96"/>
      <c r="F263" s="96"/>
      <c r="G263" s="96"/>
      <c r="H263" s="3"/>
    </row>
    <row r="264" spans="1:8" x14ac:dyDescent="0.3">
      <c r="A264" s="82">
        <v>253</v>
      </c>
      <c r="B264" s="96"/>
      <c r="C264" s="96"/>
      <c r="D264" s="96"/>
      <c r="E264" s="96"/>
      <c r="F264" s="96"/>
      <c r="G264" s="96"/>
      <c r="H264" s="3"/>
    </row>
    <row r="265" spans="1:8" x14ac:dyDescent="0.3">
      <c r="A265" s="82">
        <v>254</v>
      </c>
      <c r="B265" s="96"/>
      <c r="C265" s="96"/>
      <c r="D265" s="96"/>
      <c r="E265" s="96"/>
      <c r="F265" s="96"/>
      <c r="G265" s="96"/>
      <c r="H265" s="3"/>
    </row>
    <row r="266" spans="1:8" x14ac:dyDescent="0.3">
      <c r="A266" s="82">
        <v>255</v>
      </c>
      <c r="B266" s="96"/>
      <c r="C266" s="96"/>
      <c r="D266" s="96"/>
      <c r="E266" s="96"/>
      <c r="F266" s="96"/>
      <c r="G266" s="96"/>
      <c r="H266" s="3"/>
    </row>
    <row r="267" spans="1:8" x14ac:dyDescent="0.3">
      <c r="A267" s="82">
        <v>256</v>
      </c>
      <c r="B267" s="96"/>
      <c r="C267" s="96"/>
      <c r="D267" s="96"/>
      <c r="E267" s="96"/>
      <c r="F267" s="96"/>
      <c r="G267" s="96"/>
      <c r="H267" s="3"/>
    </row>
    <row r="268" spans="1:8" x14ac:dyDescent="0.3">
      <c r="A268" s="82">
        <v>257</v>
      </c>
      <c r="B268" s="96"/>
      <c r="C268" s="96"/>
      <c r="D268" s="96"/>
      <c r="E268" s="96"/>
      <c r="F268" s="96"/>
      <c r="G268" s="96"/>
      <c r="H268" s="3"/>
    </row>
    <row r="269" spans="1:8" x14ac:dyDescent="0.3">
      <c r="A269" s="82">
        <v>258</v>
      </c>
      <c r="B269" s="96"/>
      <c r="C269" s="96"/>
      <c r="D269" s="96"/>
      <c r="E269" s="96"/>
      <c r="F269" s="96"/>
      <c r="G269" s="96"/>
      <c r="H269" s="3"/>
    </row>
    <row r="270" spans="1:8" x14ac:dyDescent="0.3">
      <c r="A270" s="82">
        <v>259</v>
      </c>
      <c r="B270" s="96"/>
      <c r="C270" s="96"/>
      <c r="D270" s="96"/>
      <c r="E270" s="96"/>
      <c r="F270" s="96"/>
      <c r="G270" s="96"/>
      <c r="H270" s="3"/>
    </row>
    <row r="271" spans="1:8" x14ac:dyDescent="0.3">
      <c r="A271" s="245" t="s">
        <v>66</v>
      </c>
      <c r="B271" s="246"/>
      <c r="C271" s="5">
        <f>COUNTIF(C228:C270,$J$1)+C226</f>
        <v>0</v>
      </c>
      <c r="D271" s="5">
        <f t="shared" ref="D271:G271" si="4">COUNTIF(D228:D270,$J$1)+D226</f>
        <v>0</v>
      </c>
      <c r="E271" s="5">
        <f t="shared" si="4"/>
        <v>0</v>
      </c>
      <c r="F271" s="5">
        <f t="shared" si="4"/>
        <v>0</v>
      </c>
      <c r="G271" s="5">
        <f t="shared" si="4"/>
        <v>0</v>
      </c>
      <c r="H271" s="83"/>
    </row>
    <row r="272" spans="1:8" ht="69" customHeight="1" x14ac:dyDescent="0.3">
      <c r="A272" s="77" t="s">
        <v>58</v>
      </c>
      <c r="B272" s="78" t="s">
        <v>59</v>
      </c>
      <c r="C272" s="78" t="s">
        <v>60</v>
      </c>
      <c r="D272" s="79" t="s">
        <v>61</v>
      </c>
      <c r="E272" s="78" t="s">
        <v>62</v>
      </c>
      <c r="F272" s="78" t="s">
        <v>63</v>
      </c>
      <c r="G272" s="79" t="s">
        <v>64</v>
      </c>
      <c r="H272" s="81" t="s">
        <v>65</v>
      </c>
    </row>
    <row r="273" spans="1:8" x14ac:dyDescent="0.3">
      <c r="A273" s="82">
        <v>260</v>
      </c>
      <c r="B273" s="96"/>
      <c r="C273" s="96"/>
      <c r="D273" s="96"/>
      <c r="E273" s="96"/>
      <c r="F273" s="96"/>
      <c r="G273" s="96"/>
      <c r="H273" s="3"/>
    </row>
    <row r="274" spans="1:8" x14ac:dyDescent="0.3">
      <c r="A274" s="82">
        <v>261</v>
      </c>
      <c r="B274" s="96"/>
      <c r="C274" s="96"/>
      <c r="D274" s="96"/>
      <c r="E274" s="96"/>
      <c r="F274" s="96"/>
      <c r="G274" s="96"/>
      <c r="H274" s="3"/>
    </row>
    <row r="275" spans="1:8" x14ac:dyDescent="0.3">
      <c r="A275" s="82">
        <v>262</v>
      </c>
      <c r="B275" s="96"/>
      <c r="C275" s="96"/>
      <c r="D275" s="96"/>
      <c r="E275" s="96"/>
      <c r="F275" s="96"/>
      <c r="G275" s="96"/>
      <c r="H275" s="3"/>
    </row>
    <row r="276" spans="1:8" x14ac:dyDescent="0.3">
      <c r="A276" s="82">
        <v>263</v>
      </c>
      <c r="B276" s="96"/>
      <c r="C276" s="96"/>
      <c r="D276" s="96"/>
      <c r="E276" s="96"/>
      <c r="F276" s="96"/>
      <c r="G276" s="96"/>
      <c r="H276" s="3"/>
    </row>
    <row r="277" spans="1:8" x14ac:dyDescent="0.3">
      <c r="A277" s="82">
        <v>264</v>
      </c>
      <c r="B277" s="96"/>
      <c r="C277" s="96"/>
      <c r="D277" s="96"/>
      <c r="E277" s="96"/>
      <c r="F277" s="96"/>
      <c r="G277" s="96"/>
      <c r="H277" s="3"/>
    </row>
    <row r="278" spans="1:8" x14ac:dyDescent="0.3">
      <c r="A278" s="82">
        <v>265</v>
      </c>
      <c r="B278" s="96"/>
      <c r="C278" s="96"/>
      <c r="D278" s="96"/>
      <c r="E278" s="96"/>
      <c r="F278" s="96"/>
      <c r="G278" s="96"/>
      <c r="H278" s="3"/>
    </row>
    <row r="279" spans="1:8" x14ac:dyDescent="0.3">
      <c r="A279" s="82">
        <v>266</v>
      </c>
      <c r="B279" s="96"/>
      <c r="C279" s="96"/>
      <c r="D279" s="96"/>
      <c r="E279" s="96"/>
      <c r="F279" s="96"/>
      <c r="G279" s="96"/>
      <c r="H279" s="3"/>
    </row>
    <row r="280" spans="1:8" x14ac:dyDescent="0.3">
      <c r="A280" s="82">
        <v>267</v>
      </c>
      <c r="B280" s="96"/>
      <c r="C280" s="96"/>
      <c r="D280" s="96"/>
      <c r="E280" s="96"/>
      <c r="F280" s="96"/>
      <c r="G280" s="96"/>
      <c r="H280" s="3"/>
    </row>
    <row r="281" spans="1:8" x14ac:dyDescent="0.3">
      <c r="A281" s="82">
        <v>268</v>
      </c>
      <c r="B281" s="96"/>
      <c r="C281" s="96"/>
      <c r="D281" s="96"/>
      <c r="E281" s="96"/>
      <c r="F281" s="96"/>
      <c r="G281" s="96"/>
      <c r="H281" s="3"/>
    </row>
    <row r="282" spans="1:8" x14ac:dyDescent="0.3">
      <c r="A282" s="82">
        <v>269</v>
      </c>
      <c r="B282" s="96"/>
      <c r="C282" s="96"/>
      <c r="D282" s="96"/>
      <c r="E282" s="96"/>
      <c r="F282" s="96"/>
      <c r="G282" s="96"/>
      <c r="H282" s="3"/>
    </row>
    <row r="283" spans="1:8" x14ac:dyDescent="0.3">
      <c r="A283" s="82">
        <v>270</v>
      </c>
      <c r="B283" s="96"/>
      <c r="C283" s="96"/>
      <c r="D283" s="96"/>
      <c r="E283" s="96"/>
      <c r="F283" s="96"/>
      <c r="G283" s="96"/>
      <c r="H283" s="3"/>
    </row>
    <row r="284" spans="1:8" x14ac:dyDescent="0.3">
      <c r="A284" s="82">
        <v>271</v>
      </c>
      <c r="B284" s="96"/>
      <c r="C284" s="96"/>
      <c r="D284" s="96"/>
      <c r="E284" s="96"/>
      <c r="F284" s="96"/>
      <c r="G284" s="96"/>
      <c r="H284" s="3"/>
    </row>
    <row r="285" spans="1:8" x14ac:dyDescent="0.3">
      <c r="A285" s="82">
        <v>272</v>
      </c>
      <c r="B285" s="96"/>
      <c r="C285" s="96"/>
      <c r="D285" s="96"/>
      <c r="E285" s="96"/>
      <c r="F285" s="96"/>
      <c r="G285" s="96"/>
      <c r="H285" s="3"/>
    </row>
    <row r="286" spans="1:8" x14ac:dyDescent="0.3">
      <c r="A286" s="82">
        <v>273</v>
      </c>
      <c r="B286" s="96"/>
      <c r="C286" s="96"/>
      <c r="D286" s="96"/>
      <c r="E286" s="96"/>
      <c r="F286" s="96"/>
      <c r="G286" s="96"/>
      <c r="H286" s="3"/>
    </row>
    <row r="287" spans="1:8" x14ac:dyDescent="0.3">
      <c r="A287" s="82">
        <v>274</v>
      </c>
      <c r="B287" s="96"/>
      <c r="C287" s="96"/>
      <c r="D287" s="96"/>
      <c r="E287" s="96"/>
      <c r="F287" s="96"/>
      <c r="G287" s="96"/>
      <c r="H287" s="3"/>
    </row>
    <row r="288" spans="1:8" x14ac:dyDescent="0.3">
      <c r="A288" s="82">
        <v>275</v>
      </c>
      <c r="B288" s="96"/>
      <c r="C288" s="96"/>
      <c r="D288" s="96"/>
      <c r="E288" s="96"/>
      <c r="F288" s="96"/>
      <c r="G288" s="96"/>
      <c r="H288" s="3"/>
    </row>
    <row r="289" spans="1:8" x14ac:dyDescent="0.3">
      <c r="A289" s="82">
        <v>276</v>
      </c>
      <c r="B289" s="96"/>
      <c r="C289" s="96"/>
      <c r="D289" s="96"/>
      <c r="E289" s="96"/>
      <c r="F289" s="96"/>
      <c r="G289" s="96"/>
      <c r="H289" s="3"/>
    </row>
    <row r="290" spans="1:8" x14ac:dyDescent="0.3">
      <c r="A290" s="82">
        <v>277</v>
      </c>
      <c r="B290" s="96"/>
      <c r="C290" s="96"/>
      <c r="D290" s="96"/>
      <c r="E290" s="96"/>
      <c r="F290" s="96"/>
      <c r="G290" s="96"/>
      <c r="H290" s="3"/>
    </row>
    <row r="291" spans="1:8" x14ac:dyDescent="0.3">
      <c r="A291" s="82">
        <v>278</v>
      </c>
      <c r="B291" s="96"/>
      <c r="C291" s="96"/>
      <c r="D291" s="96"/>
      <c r="E291" s="96"/>
      <c r="F291" s="96"/>
      <c r="G291" s="96"/>
      <c r="H291" s="3"/>
    </row>
    <row r="292" spans="1:8" x14ac:dyDescent="0.3">
      <c r="A292" s="82">
        <v>279</v>
      </c>
      <c r="B292" s="96"/>
      <c r="C292" s="96"/>
      <c r="D292" s="96"/>
      <c r="E292" s="96"/>
      <c r="F292" s="96"/>
      <c r="G292" s="96"/>
      <c r="H292" s="3"/>
    </row>
    <row r="293" spans="1:8" x14ac:dyDescent="0.3">
      <c r="A293" s="82">
        <v>280</v>
      </c>
      <c r="B293" s="96"/>
      <c r="C293" s="96"/>
      <c r="D293" s="96"/>
      <c r="E293" s="96"/>
      <c r="F293" s="96"/>
      <c r="G293" s="96"/>
      <c r="H293" s="3"/>
    </row>
    <row r="294" spans="1:8" x14ac:dyDescent="0.3">
      <c r="A294" s="82">
        <v>281</v>
      </c>
      <c r="B294" s="96"/>
      <c r="C294" s="96"/>
      <c r="D294" s="96"/>
      <c r="E294" s="96"/>
      <c r="F294" s="96"/>
      <c r="G294" s="96"/>
      <c r="H294" s="3"/>
    </row>
    <row r="295" spans="1:8" x14ac:dyDescent="0.3">
      <c r="A295" s="82">
        <v>282</v>
      </c>
      <c r="B295" s="96"/>
      <c r="C295" s="96"/>
      <c r="D295" s="96"/>
      <c r="E295" s="96"/>
      <c r="F295" s="96"/>
      <c r="G295" s="96"/>
      <c r="H295" s="3"/>
    </row>
    <row r="296" spans="1:8" x14ac:dyDescent="0.3">
      <c r="A296" s="82">
        <v>283</v>
      </c>
      <c r="B296" s="96"/>
      <c r="C296" s="96"/>
      <c r="D296" s="96"/>
      <c r="E296" s="96"/>
      <c r="F296" s="96"/>
      <c r="G296" s="96"/>
      <c r="H296" s="3"/>
    </row>
    <row r="297" spans="1:8" x14ac:dyDescent="0.3">
      <c r="A297" s="82">
        <v>284</v>
      </c>
      <c r="B297" s="96"/>
      <c r="C297" s="96"/>
      <c r="D297" s="96"/>
      <c r="E297" s="96"/>
      <c r="F297" s="96"/>
      <c r="G297" s="96"/>
      <c r="H297" s="3"/>
    </row>
    <row r="298" spans="1:8" x14ac:dyDescent="0.3">
      <c r="A298" s="82">
        <v>285</v>
      </c>
      <c r="B298" s="96"/>
      <c r="C298" s="96"/>
      <c r="D298" s="96"/>
      <c r="E298" s="96"/>
      <c r="F298" s="96"/>
      <c r="G298" s="96"/>
      <c r="H298" s="3"/>
    </row>
    <row r="299" spans="1:8" x14ac:dyDescent="0.3">
      <c r="A299" s="82">
        <v>286</v>
      </c>
      <c r="B299" s="96"/>
      <c r="C299" s="96"/>
      <c r="D299" s="96"/>
      <c r="E299" s="96"/>
      <c r="F299" s="96"/>
      <c r="G299" s="96"/>
      <c r="H299" s="3"/>
    </row>
    <row r="300" spans="1:8" x14ac:dyDescent="0.3">
      <c r="A300" s="82">
        <v>287</v>
      </c>
      <c r="B300" s="96"/>
      <c r="C300" s="96"/>
      <c r="D300" s="96"/>
      <c r="E300" s="96"/>
      <c r="F300" s="96"/>
      <c r="G300" s="96"/>
      <c r="H300" s="3"/>
    </row>
    <row r="301" spans="1:8" x14ac:dyDescent="0.3">
      <c r="A301" s="82">
        <v>288</v>
      </c>
      <c r="B301" s="96"/>
      <c r="C301" s="96"/>
      <c r="D301" s="96"/>
      <c r="E301" s="96"/>
      <c r="F301" s="96"/>
      <c r="G301" s="96"/>
      <c r="H301" s="3"/>
    </row>
    <row r="302" spans="1:8" x14ac:dyDescent="0.3">
      <c r="A302" s="82">
        <v>289</v>
      </c>
      <c r="B302" s="96"/>
      <c r="C302" s="96"/>
      <c r="D302" s="96"/>
      <c r="E302" s="96"/>
      <c r="F302" s="96"/>
      <c r="G302" s="96"/>
      <c r="H302" s="3"/>
    </row>
    <row r="303" spans="1:8" x14ac:dyDescent="0.3">
      <c r="A303" s="82">
        <v>290</v>
      </c>
      <c r="B303" s="96"/>
      <c r="C303" s="96"/>
      <c r="D303" s="96"/>
      <c r="E303" s="96"/>
      <c r="F303" s="96"/>
      <c r="G303" s="96"/>
      <c r="H303" s="3"/>
    </row>
    <row r="304" spans="1:8" x14ac:dyDescent="0.3">
      <c r="A304" s="82">
        <v>291</v>
      </c>
      <c r="B304" s="96"/>
      <c r="C304" s="96"/>
      <c r="D304" s="96"/>
      <c r="E304" s="96"/>
      <c r="F304" s="96"/>
      <c r="G304" s="96"/>
      <c r="H304" s="3"/>
    </row>
    <row r="305" spans="1:8" x14ac:dyDescent="0.3">
      <c r="A305" s="82">
        <v>292</v>
      </c>
      <c r="B305" s="96"/>
      <c r="C305" s="96"/>
      <c r="D305" s="96"/>
      <c r="E305" s="96"/>
      <c r="F305" s="96"/>
      <c r="G305" s="96"/>
      <c r="H305" s="3"/>
    </row>
    <row r="306" spans="1:8" x14ac:dyDescent="0.3">
      <c r="A306" s="82">
        <v>293</v>
      </c>
      <c r="B306" s="96"/>
      <c r="C306" s="96"/>
      <c r="D306" s="96"/>
      <c r="E306" s="96"/>
      <c r="F306" s="96"/>
      <c r="G306" s="96"/>
      <c r="H306" s="3"/>
    </row>
    <row r="307" spans="1:8" x14ac:dyDescent="0.3">
      <c r="A307" s="82">
        <v>294</v>
      </c>
      <c r="B307" s="96"/>
      <c r="C307" s="96"/>
      <c r="D307" s="96"/>
      <c r="E307" s="96"/>
      <c r="F307" s="96"/>
      <c r="G307" s="96"/>
      <c r="H307" s="3"/>
    </row>
    <row r="308" spans="1:8" x14ac:dyDescent="0.3">
      <c r="A308" s="82">
        <v>295</v>
      </c>
      <c r="B308" s="96"/>
      <c r="C308" s="96"/>
      <c r="D308" s="96"/>
      <c r="E308" s="96"/>
      <c r="F308" s="96"/>
      <c r="G308" s="96"/>
      <c r="H308" s="3"/>
    </row>
    <row r="309" spans="1:8" x14ac:dyDescent="0.3">
      <c r="A309" s="82">
        <v>296</v>
      </c>
      <c r="B309" s="96"/>
      <c r="C309" s="96"/>
      <c r="D309" s="96"/>
      <c r="E309" s="96"/>
      <c r="F309" s="96"/>
      <c r="G309" s="96"/>
      <c r="H309" s="3"/>
    </row>
    <row r="310" spans="1:8" x14ac:dyDescent="0.3">
      <c r="A310" s="82">
        <v>297</v>
      </c>
      <c r="B310" s="96"/>
      <c r="C310" s="96"/>
      <c r="D310" s="96"/>
      <c r="E310" s="96"/>
      <c r="F310" s="96"/>
      <c r="G310" s="96"/>
      <c r="H310" s="3"/>
    </row>
    <row r="311" spans="1:8" x14ac:dyDescent="0.3">
      <c r="A311" s="82">
        <v>298</v>
      </c>
      <c r="B311" s="96"/>
      <c r="C311" s="96"/>
      <c r="D311" s="96"/>
      <c r="E311" s="96"/>
      <c r="F311" s="96"/>
      <c r="G311" s="96"/>
      <c r="H311" s="3"/>
    </row>
    <row r="312" spans="1:8" x14ac:dyDescent="0.3">
      <c r="A312" s="82">
        <v>299</v>
      </c>
      <c r="B312" s="96"/>
      <c r="C312" s="96"/>
      <c r="D312" s="96"/>
      <c r="E312" s="96"/>
      <c r="F312" s="96"/>
      <c r="G312" s="96"/>
      <c r="H312" s="3"/>
    </row>
    <row r="313" spans="1:8" x14ac:dyDescent="0.3">
      <c r="A313" s="82">
        <v>300</v>
      </c>
      <c r="B313" s="96"/>
      <c r="C313" s="96"/>
      <c r="D313" s="96"/>
      <c r="E313" s="96"/>
      <c r="F313" s="96"/>
      <c r="G313" s="96"/>
      <c r="H313" s="3"/>
    </row>
    <row r="314" spans="1:8" x14ac:dyDescent="0.3">
      <c r="A314" s="82">
        <v>301</v>
      </c>
      <c r="B314" s="96"/>
      <c r="C314" s="96"/>
      <c r="D314" s="96"/>
      <c r="E314" s="96"/>
      <c r="F314" s="96"/>
      <c r="G314" s="96"/>
      <c r="H314" s="3"/>
    </row>
    <row r="315" spans="1:8" x14ac:dyDescent="0.3">
      <c r="A315" s="82">
        <v>302</v>
      </c>
      <c r="B315" s="96"/>
      <c r="C315" s="96"/>
      <c r="D315" s="96"/>
      <c r="E315" s="96"/>
      <c r="F315" s="96"/>
      <c r="G315" s="96"/>
      <c r="H315" s="3"/>
    </row>
    <row r="316" spans="1:8" x14ac:dyDescent="0.3">
      <c r="A316" s="245" t="s">
        <v>66</v>
      </c>
      <c r="B316" s="246"/>
      <c r="C316" s="5">
        <f>COUNTIF(C273:C315,$J$1)+C271</f>
        <v>0</v>
      </c>
      <c r="D316" s="5">
        <f t="shared" ref="D316:G316" si="5">COUNTIF(D273:D315,$J$1)+D271</f>
        <v>0</v>
      </c>
      <c r="E316" s="5">
        <f t="shared" si="5"/>
        <v>0</v>
      </c>
      <c r="F316" s="5">
        <f t="shared" si="5"/>
        <v>0</v>
      </c>
      <c r="G316" s="5">
        <f t="shared" si="5"/>
        <v>0</v>
      </c>
      <c r="H316" s="83"/>
    </row>
    <row r="317" spans="1:8" ht="70.5" customHeight="1" x14ac:dyDescent="0.3">
      <c r="A317" s="77" t="s">
        <v>58</v>
      </c>
      <c r="B317" s="78" t="s">
        <v>59</v>
      </c>
      <c r="C317" s="78" t="s">
        <v>60</v>
      </c>
      <c r="D317" s="79" t="s">
        <v>61</v>
      </c>
      <c r="E317" s="78" t="s">
        <v>62</v>
      </c>
      <c r="F317" s="78" t="s">
        <v>63</v>
      </c>
      <c r="G317" s="79" t="s">
        <v>64</v>
      </c>
      <c r="H317" s="81" t="s">
        <v>65</v>
      </c>
    </row>
    <row r="318" spans="1:8" x14ac:dyDescent="0.3">
      <c r="A318" s="82">
        <v>303</v>
      </c>
      <c r="B318" s="96"/>
      <c r="C318" s="96"/>
      <c r="D318" s="96"/>
      <c r="E318" s="96"/>
      <c r="F318" s="96"/>
      <c r="G318" s="96"/>
      <c r="H318" s="3"/>
    </row>
    <row r="319" spans="1:8" x14ac:dyDescent="0.3">
      <c r="A319" s="82">
        <v>304</v>
      </c>
      <c r="B319" s="96"/>
      <c r="C319" s="96"/>
      <c r="D319" s="96"/>
      <c r="E319" s="96"/>
      <c r="F319" s="96"/>
      <c r="G319" s="96"/>
      <c r="H319" s="3"/>
    </row>
    <row r="320" spans="1:8" x14ac:dyDescent="0.3">
      <c r="A320" s="82">
        <v>305</v>
      </c>
      <c r="B320" s="96"/>
      <c r="C320" s="96"/>
      <c r="D320" s="96"/>
      <c r="E320" s="96"/>
      <c r="F320" s="96"/>
      <c r="G320" s="96"/>
      <c r="H320" s="3"/>
    </row>
    <row r="321" spans="1:8" x14ac:dyDescent="0.3">
      <c r="A321" s="82">
        <v>306</v>
      </c>
      <c r="B321" s="96"/>
      <c r="C321" s="96"/>
      <c r="D321" s="96"/>
      <c r="E321" s="96"/>
      <c r="F321" s="96"/>
      <c r="G321" s="96"/>
      <c r="H321" s="3"/>
    </row>
    <row r="322" spans="1:8" x14ac:dyDescent="0.3">
      <c r="A322" s="82">
        <v>307</v>
      </c>
      <c r="B322" s="96"/>
      <c r="C322" s="96"/>
      <c r="D322" s="96"/>
      <c r="E322" s="96"/>
      <c r="F322" s="96"/>
      <c r="G322" s="96"/>
      <c r="H322" s="3"/>
    </row>
    <row r="323" spans="1:8" x14ac:dyDescent="0.3">
      <c r="A323" s="82">
        <v>308</v>
      </c>
      <c r="B323" s="96"/>
      <c r="C323" s="96"/>
      <c r="D323" s="96"/>
      <c r="E323" s="96"/>
      <c r="F323" s="96"/>
      <c r="G323" s="96"/>
      <c r="H323" s="3"/>
    </row>
    <row r="324" spans="1:8" x14ac:dyDescent="0.3">
      <c r="A324" s="82">
        <v>309</v>
      </c>
      <c r="B324" s="96"/>
      <c r="C324" s="96"/>
      <c r="D324" s="96"/>
      <c r="E324" s="96"/>
      <c r="F324" s="96"/>
      <c r="G324" s="96"/>
      <c r="H324" s="3"/>
    </row>
    <row r="325" spans="1:8" x14ac:dyDescent="0.3">
      <c r="A325" s="82">
        <v>310</v>
      </c>
      <c r="B325" s="96"/>
      <c r="C325" s="96"/>
      <c r="D325" s="96"/>
      <c r="E325" s="96"/>
      <c r="F325" s="96"/>
      <c r="G325" s="96"/>
      <c r="H325" s="3"/>
    </row>
    <row r="326" spans="1:8" x14ac:dyDescent="0.3">
      <c r="A326" s="82">
        <v>311</v>
      </c>
      <c r="B326" s="96"/>
      <c r="C326" s="96"/>
      <c r="D326" s="96"/>
      <c r="E326" s="96"/>
      <c r="F326" s="96"/>
      <c r="G326" s="96"/>
      <c r="H326" s="3"/>
    </row>
    <row r="327" spans="1:8" x14ac:dyDescent="0.3">
      <c r="A327" s="82">
        <v>312</v>
      </c>
      <c r="B327" s="96"/>
      <c r="C327" s="96"/>
      <c r="D327" s="96"/>
      <c r="E327" s="96"/>
      <c r="F327" s="96"/>
      <c r="G327" s="96"/>
      <c r="H327" s="3"/>
    </row>
    <row r="328" spans="1:8" x14ac:dyDescent="0.3">
      <c r="A328" s="82">
        <v>313</v>
      </c>
      <c r="B328" s="96"/>
      <c r="C328" s="96"/>
      <c r="D328" s="96"/>
      <c r="E328" s="96"/>
      <c r="F328" s="96"/>
      <c r="G328" s="96"/>
      <c r="H328" s="3"/>
    </row>
    <row r="329" spans="1:8" x14ac:dyDescent="0.3">
      <c r="A329" s="82">
        <v>314</v>
      </c>
      <c r="B329" s="96"/>
      <c r="C329" s="96"/>
      <c r="D329" s="96"/>
      <c r="E329" s="96"/>
      <c r="F329" s="96"/>
      <c r="G329" s="96"/>
      <c r="H329" s="3"/>
    </row>
    <row r="330" spans="1:8" x14ac:dyDescent="0.3">
      <c r="A330" s="82">
        <v>315</v>
      </c>
      <c r="B330" s="96"/>
      <c r="C330" s="96"/>
      <c r="D330" s="96"/>
      <c r="E330" s="96"/>
      <c r="F330" s="96"/>
      <c r="G330" s="96"/>
      <c r="H330" s="3"/>
    </row>
    <row r="331" spans="1:8" x14ac:dyDescent="0.3">
      <c r="A331" s="82">
        <v>316</v>
      </c>
      <c r="B331" s="96"/>
      <c r="C331" s="96"/>
      <c r="D331" s="96"/>
      <c r="E331" s="96"/>
      <c r="F331" s="96"/>
      <c r="G331" s="96"/>
      <c r="H331" s="3"/>
    </row>
    <row r="332" spans="1:8" x14ac:dyDescent="0.3">
      <c r="A332" s="82">
        <v>317</v>
      </c>
      <c r="B332" s="96"/>
      <c r="C332" s="96"/>
      <c r="D332" s="96"/>
      <c r="E332" s="96"/>
      <c r="F332" s="96"/>
      <c r="G332" s="96"/>
      <c r="H332" s="3"/>
    </row>
    <row r="333" spans="1:8" x14ac:dyDescent="0.3">
      <c r="A333" s="82">
        <v>318</v>
      </c>
      <c r="B333" s="96"/>
      <c r="C333" s="96"/>
      <c r="D333" s="96"/>
      <c r="E333" s="96"/>
      <c r="F333" s="96"/>
      <c r="G333" s="96"/>
      <c r="H333" s="3"/>
    </row>
    <row r="334" spans="1:8" x14ac:dyDescent="0.3">
      <c r="A334" s="82">
        <v>319</v>
      </c>
      <c r="B334" s="96"/>
      <c r="C334" s="96"/>
      <c r="D334" s="96"/>
      <c r="E334" s="96"/>
      <c r="F334" s="96"/>
      <c r="G334" s="96"/>
      <c r="H334" s="3"/>
    </row>
    <row r="335" spans="1:8" x14ac:dyDescent="0.3">
      <c r="A335" s="82">
        <v>320</v>
      </c>
      <c r="B335" s="96"/>
      <c r="C335" s="96"/>
      <c r="D335" s="96"/>
      <c r="E335" s="96"/>
      <c r="F335" s="96"/>
      <c r="G335" s="96"/>
      <c r="H335" s="3"/>
    </row>
    <row r="336" spans="1:8" x14ac:dyDescent="0.3">
      <c r="A336" s="82">
        <v>321</v>
      </c>
      <c r="B336" s="96"/>
      <c r="C336" s="96"/>
      <c r="D336" s="96"/>
      <c r="E336" s="96"/>
      <c r="F336" s="96"/>
      <c r="G336" s="96"/>
      <c r="H336" s="3"/>
    </row>
    <row r="337" spans="1:8" x14ac:dyDescent="0.3">
      <c r="A337" s="82">
        <v>322</v>
      </c>
      <c r="B337" s="96"/>
      <c r="C337" s="96"/>
      <c r="D337" s="96"/>
      <c r="E337" s="96"/>
      <c r="F337" s="96"/>
      <c r="G337" s="96"/>
      <c r="H337" s="3"/>
    </row>
    <row r="338" spans="1:8" x14ac:dyDescent="0.3">
      <c r="A338" s="82">
        <v>323</v>
      </c>
      <c r="B338" s="96"/>
      <c r="C338" s="96"/>
      <c r="D338" s="96"/>
      <c r="E338" s="96"/>
      <c r="F338" s="96"/>
      <c r="G338" s="96"/>
      <c r="H338" s="3"/>
    </row>
    <row r="339" spans="1:8" x14ac:dyDescent="0.3">
      <c r="A339" s="82">
        <v>324</v>
      </c>
      <c r="B339" s="96"/>
      <c r="C339" s="96"/>
      <c r="D339" s="96"/>
      <c r="E339" s="96"/>
      <c r="F339" s="96"/>
      <c r="G339" s="96"/>
      <c r="H339" s="3"/>
    </row>
    <row r="340" spans="1:8" x14ac:dyDescent="0.3">
      <c r="A340" s="82">
        <v>325</v>
      </c>
      <c r="B340" s="96"/>
      <c r="C340" s="96"/>
      <c r="D340" s="96"/>
      <c r="E340" s="96"/>
      <c r="F340" s="96"/>
      <c r="G340" s="96"/>
      <c r="H340" s="3"/>
    </row>
    <row r="341" spans="1:8" x14ac:dyDescent="0.3">
      <c r="A341" s="82">
        <v>326</v>
      </c>
      <c r="B341" s="96"/>
      <c r="C341" s="96"/>
      <c r="D341" s="96"/>
      <c r="E341" s="96"/>
      <c r="F341" s="96"/>
      <c r="G341" s="96"/>
      <c r="H341" s="3"/>
    </row>
    <row r="342" spans="1:8" x14ac:dyDescent="0.3">
      <c r="A342" s="82">
        <v>327</v>
      </c>
      <c r="B342" s="96"/>
      <c r="C342" s="96"/>
      <c r="D342" s="96"/>
      <c r="E342" s="96"/>
      <c r="F342" s="96"/>
      <c r="G342" s="96"/>
      <c r="H342" s="3"/>
    </row>
    <row r="343" spans="1:8" x14ac:dyDescent="0.3">
      <c r="A343" s="82">
        <v>328</v>
      </c>
      <c r="B343" s="96"/>
      <c r="C343" s="96"/>
      <c r="D343" s="96"/>
      <c r="E343" s="96"/>
      <c r="F343" s="96"/>
      <c r="G343" s="96"/>
      <c r="H343" s="3"/>
    </row>
    <row r="344" spans="1:8" x14ac:dyDescent="0.3">
      <c r="A344" s="82">
        <v>329</v>
      </c>
      <c r="B344" s="96"/>
      <c r="C344" s="96"/>
      <c r="D344" s="96"/>
      <c r="E344" s="96"/>
      <c r="F344" s="96"/>
      <c r="G344" s="96"/>
      <c r="H344" s="3"/>
    </row>
    <row r="345" spans="1:8" x14ac:dyDescent="0.3">
      <c r="A345" s="82">
        <v>330</v>
      </c>
      <c r="B345" s="96"/>
      <c r="C345" s="96"/>
      <c r="D345" s="96"/>
      <c r="E345" s="96"/>
      <c r="F345" s="96"/>
      <c r="G345" s="96"/>
      <c r="H345" s="3"/>
    </row>
    <row r="346" spans="1:8" x14ac:dyDescent="0.3">
      <c r="A346" s="82">
        <v>331</v>
      </c>
      <c r="B346" s="96"/>
      <c r="C346" s="96"/>
      <c r="D346" s="96"/>
      <c r="E346" s="96"/>
      <c r="F346" s="96"/>
      <c r="G346" s="96"/>
      <c r="H346" s="3"/>
    </row>
    <row r="347" spans="1:8" x14ac:dyDescent="0.3">
      <c r="A347" s="82">
        <v>332</v>
      </c>
      <c r="B347" s="96"/>
      <c r="C347" s="96"/>
      <c r="D347" s="96"/>
      <c r="E347" s="96"/>
      <c r="F347" s="96"/>
      <c r="G347" s="96"/>
      <c r="H347" s="3"/>
    </row>
    <row r="348" spans="1:8" x14ac:dyDescent="0.3">
      <c r="A348" s="82">
        <v>333</v>
      </c>
      <c r="B348" s="96"/>
      <c r="C348" s="96"/>
      <c r="D348" s="96"/>
      <c r="E348" s="96"/>
      <c r="F348" s="96"/>
      <c r="G348" s="96"/>
      <c r="H348" s="3"/>
    </row>
    <row r="349" spans="1:8" x14ac:dyDescent="0.3">
      <c r="A349" s="82">
        <v>334</v>
      </c>
      <c r="B349" s="96"/>
      <c r="C349" s="96"/>
      <c r="D349" s="96"/>
      <c r="E349" s="96"/>
      <c r="F349" s="96"/>
      <c r="G349" s="96"/>
      <c r="H349" s="3"/>
    </row>
    <row r="350" spans="1:8" x14ac:dyDescent="0.3">
      <c r="A350" s="82">
        <v>335</v>
      </c>
      <c r="B350" s="96"/>
      <c r="C350" s="96"/>
      <c r="D350" s="96"/>
      <c r="E350" s="96"/>
      <c r="F350" s="96"/>
      <c r="G350" s="96"/>
      <c r="H350" s="3"/>
    </row>
    <row r="351" spans="1:8" x14ac:dyDescent="0.3">
      <c r="A351" s="82">
        <v>336</v>
      </c>
      <c r="B351" s="96"/>
      <c r="C351" s="96"/>
      <c r="D351" s="96"/>
      <c r="E351" s="96"/>
      <c r="F351" s="96"/>
      <c r="G351" s="96"/>
      <c r="H351" s="3"/>
    </row>
    <row r="352" spans="1:8" x14ac:dyDescent="0.3">
      <c r="A352" s="82">
        <v>337</v>
      </c>
      <c r="B352" s="96"/>
      <c r="C352" s="96"/>
      <c r="D352" s="96"/>
      <c r="E352" s="96"/>
      <c r="F352" s="96"/>
      <c r="G352" s="96"/>
      <c r="H352" s="3"/>
    </row>
    <row r="353" spans="1:8" x14ac:dyDescent="0.3">
      <c r="A353" s="82">
        <v>338</v>
      </c>
      <c r="B353" s="96"/>
      <c r="C353" s="96"/>
      <c r="D353" s="96"/>
      <c r="E353" s="96"/>
      <c r="F353" s="96"/>
      <c r="G353" s="96"/>
      <c r="H353" s="3"/>
    </row>
    <row r="354" spans="1:8" x14ac:dyDescent="0.3">
      <c r="A354" s="82">
        <v>339</v>
      </c>
      <c r="B354" s="96"/>
      <c r="C354" s="96"/>
      <c r="D354" s="96"/>
      <c r="E354" s="96"/>
      <c r="F354" s="96"/>
      <c r="G354" s="96"/>
      <c r="H354" s="3"/>
    </row>
    <row r="355" spans="1:8" x14ac:dyDescent="0.3">
      <c r="A355" s="82">
        <v>340</v>
      </c>
      <c r="B355" s="96"/>
      <c r="C355" s="96"/>
      <c r="D355" s="96"/>
      <c r="E355" s="96"/>
      <c r="F355" s="96"/>
      <c r="G355" s="96"/>
      <c r="H355" s="3"/>
    </row>
    <row r="356" spans="1:8" x14ac:dyDescent="0.3">
      <c r="A356" s="82">
        <v>341</v>
      </c>
      <c r="B356" s="96"/>
      <c r="C356" s="96"/>
      <c r="D356" s="96"/>
      <c r="E356" s="96"/>
      <c r="F356" s="96"/>
      <c r="G356" s="96"/>
      <c r="H356" s="3"/>
    </row>
    <row r="357" spans="1:8" x14ac:dyDescent="0.3">
      <c r="A357" s="82">
        <v>342</v>
      </c>
      <c r="B357" s="96"/>
      <c r="C357" s="96"/>
      <c r="D357" s="96"/>
      <c r="E357" s="96"/>
      <c r="F357" s="96"/>
      <c r="G357" s="96"/>
      <c r="H357" s="3"/>
    </row>
    <row r="358" spans="1:8" x14ac:dyDescent="0.3">
      <c r="A358" s="82">
        <v>343</v>
      </c>
      <c r="B358" s="96"/>
      <c r="C358" s="96"/>
      <c r="D358" s="96"/>
      <c r="E358" s="96"/>
      <c r="F358" s="96"/>
      <c r="G358" s="96"/>
      <c r="H358" s="3"/>
    </row>
    <row r="359" spans="1:8" x14ac:dyDescent="0.3">
      <c r="A359" s="82">
        <v>344</v>
      </c>
      <c r="B359" s="96"/>
      <c r="C359" s="96"/>
      <c r="D359" s="96"/>
      <c r="E359" s="96"/>
      <c r="F359" s="96"/>
      <c r="G359" s="96"/>
      <c r="H359" s="3"/>
    </row>
    <row r="360" spans="1:8" x14ac:dyDescent="0.3">
      <c r="A360" s="82">
        <v>345</v>
      </c>
      <c r="B360" s="96"/>
      <c r="C360" s="96"/>
      <c r="D360" s="96"/>
      <c r="E360" s="96"/>
      <c r="F360" s="96"/>
      <c r="G360" s="96"/>
      <c r="H360" s="3"/>
    </row>
    <row r="361" spans="1:8" x14ac:dyDescent="0.3">
      <c r="A361" s="245" t="s">
        <v>66</v>
      </c>
      <c r="B361" s="246"/>
      <c r="C361" s="5">
        <f>COUNTIF(C318:C360,$J$1)+C316</f>
        <v>0</v>
      </c>
      <c r="D361" s="5">
        <f t="shared" ref="D361:G361" si="6">COUNTIF(D318:D360,$J$1)+D316</f>
        <v>0</v>
      </c>
      <c r="E361" s="5">
        <f t="shared" si="6"/>
        <v>0</v>
      </c>
      <c r="F361" s="5">
        <f t="shared" si="6"/>
        <v>0</v>
      </c>
      <c r="G361" s="5">
        <f t="shared" si="6"/>
        <v>0</v>
      </c>
      <c r="H361" s="83"/>
    </row>
    <row r="362" spans="1:8" ht="71.25" customHeight="1" x14ac:dyDescent="0.3">
      <c r="A362" s="77" t="s">
        <v>58</v>
      </c>
      <c r="B362" s="78" t="s">
        <v>59</v>
      </c>
      <c r="C362" s="78" t="s">
        <v>60</v>
      </c>
      <c r="D362" s="79" t="s">
        <v>61</v>
      </c>
      <c r="E362" s="78" t="s">
        <v>62</v>
      </c>
      <c r="F362" s="78" t="s">
        <v>63</v>
      </c>
      <c r="G362" s="79" t="s">
        <v>64</v>
      </c>
      <c r="H362" s="81" t="s">
        <v>65</v>
      </c>
    </row>
    <row r="363" spans="1:8" x14ac:dyDescent="0.3">
      <c r="A363" s="82">
        <v>346</v>
      </c>
      <c r="B363" s="96"/>
      <c r="C363" s="96"/>
      <c r="D363" s="96"/>
      <c r="E363" s="96"/>
      <c r="F363" s="96"/>
      <c r="G363" s="96"/>
      <c r="H363" s="3"/>
    </row>
    <row r="364" spans="1:8" x14ac:dyDescent="0.3">
      <c r="A364" s="82">
        <v>347</v>
      </c>
      <c r="B364" s="96"/>
      <c r="C364" s="96"/>
      <c r="D364" s="96"/>
      <c r="E364" s="96"/>
      <c r="F364" s="96"/>
      <c r="G364" s="96"/>
      <c r="H364" s="3"/>
    </row>
    <row r="365" spans="1:8" x14ac:dyDescent="0.3">
      <c r="A365" s="82">
        <v>348</v>
      </c>
      <c r="B365" s="96"/>
      <c r="C365" s="96"/>
      <c r="D365" s="96"/>
      <c r="E365" s="96"/>
      <c r="F365" s="96"/>
      <c r="G365" s="96"/>
      <c r="H365" s="3"/>
    </row>
    <row r="366" spans="1:8" x14ac:dyDescent="0.3">
      <c r="A366" s="82">
        <v>349</v>
      </c>
      <c r="B366" s="96"/>
      <c r="C366" s="96"/>
      <c r="D366" s="96"/>
      <c r="E366" s="96"/>
      <c r="F366" s="96"/>
      <c r="G366" s="96"/>
      <c r="H366" s="3"/>
    </row>
    <row r="367" spans="1:8" x14ac:dyDescent="0.3">
      <c r="A367" s="82">
        <v>350</v>
      </c>
      <c r="B367" s="96"/>
      <c r="C367" s="96"/>
      <c r="D367" s="96"/>
      <c r="E367" s="96"/>
      <c r="F367" s="96"/>
      <c r="G367" s="96"/>
      <c r="H367" s="3"/>
    </row>
    <row r="368" spans="1:8" x14ac:dyDescent="0.3">
      <c r="A368" s="82">
        <v>351</v>
      </c>
      <c r="B368" s="96"/>
      <c r="C368" s="96"/>
      <c r="D368" s="96"/>
      <c r="E368" s="96"/>
      <c r="F368" s="96"/>
      <c r="G368" s="96"/>
      <c r="H368" s="3"/>
    </row>
    <row r="369" spans="1:8" x14ac:dyDescent="0.3">
      <c r="A369" s="82">
        <v>352</v>
      </c>
      <c r="B369" s="96"/>
      <c r="C369" s="96"/>
      <c r="D369" s="96"/>
      <c r="E369" s="96"/>
      <c r="F369" s="96"/>
      <c r="G369" s="96"/>
      <c r="H369" s="3"/>
    </row>
    <row r="370" spans="1:8" x14ac:dyDescent="0.3">
      <c r="A370" s="82">
        <v>353</v>
      </c>
      <c r="B370" s="96"/>
      <c r="C370" s="96"/>
      <c r="D370" s="96"/>
      <c r="E370" s="96"/>
      <c r="F370" s="96"/>
      <c r="G370" s="96"/>
      <c r="H370" s="3"/>
    </row>
    <row r="371" spans="1:8" x14ac:dyDescent="0.3">
      <c r="A371" s="82">
        <v>354</v>
      </c>
      <c r="B371" s="96"/>
      <c r="C371" s="96"/>
      <c r="D371" s="96"/>
      <c r="E371" s="96"/>
      <c r="F371" s="96"/>
      <c r="G371" s="96"/>
      <c r="H371" s="3"/>
    </row>
    <row r="372" spans="1:8" x14ac:dyDescent="0.3">
      <c r="A372" s="82">
        <v>355</v>
      </c>
      <c r="B372" s="96"/>
      <c r="C372" s="96"/>
      <c r="D372" s="96"/>
      <c r="E372" s="96"/>
      <c r="F372" s="96"/>
      <c r="G372" s="96"/>
      <c r="H372" s="3"/>
    </row>
    <row r="373" spans="1:8" x14ac:dyDescent="0.3">
      <c r="A373" s="82">
        <v>356</v>
      </c>
      <c r="B373" s="96"/>
      <c r="C373" s="96"/>
      <c r="D373" s="96"/>
      <c r="E373" s="96"/>
      <c r="F373" s="96"/>
      <c r="G373" s="96"/>
      <c r="H373" s="3"/>
    </row>
    <row r="374" spans="1:8" x14ac:dyDescent="0.3">
      <c r="A374" s="82">
        <v>357</v>
      </c>
      <c r="B374" s="96"/>
      <c r="C374" s="96"/>
      <c r="D374" s="96"/>
      <c r="E374" s="96"/>
      <c r="F374" s="96"/>
      <c r="G374" s="96"/>
      <c r="H374" s="3"/>
    </row>
    <row r="375" spans="1:8" x14ac:dyDescent="0.3">
      <c r="A375" s="82">
        <v>358</v>
      </c>
      <c r="B375" s="96"/>
      <c r="C375" s="96"/>
      <c r="D375" s="96"/>
      <c r="E375" s="96"/>
      <c r="F375" s="96"/>
      <c r="G375" s="96"/>
      <c r="H375" s="3"/>
    </row>
    <row r="376" spans="1:8" x14ac:dyDescent="0.3">
      <c r="A376" s="82">
        <v>359</v>
      </c>
      <c r="B376" s="96"/>
      <c r="C376" s="96"/>
      <c r="D376" s="96"/>
      <c r="E376" s="96"/>
      <c r="F376" s="96"/>
      <c r="G376" s="96"/>
      <c r="H376" s="3"/>
    </row>
    <row r="377" spans="1:8" x14ac:dyDescent="0.3">
      <c r="A377" s="82">
        <v>360</v>
      </c>
      <c r="B377" s="96"/>
      <c r="C377" s="96"/>
      <c r="D377" s="96"/>
      <c r="E377" s="96"/>
      <c r="F377" s="96"/>
      <c r="G377" s="96"/>
      <c r="H377" s="3"/>
    </row>
    <row r="378" spans="1:8" x14ac:dyDescent="0.3">
      <c r="A378" s="82">
        <v>361</v>
      </c>
      <c r="B378" s="96"/>
      <c r="C378" s="96"/>
      <c r="D378" s="96"/>
      <c r="E378" s="96"/>
      <c r="F378" s="96"/>
      <c r="G378" s="96"/>
      <c r="H378" s="3"/>
    </row>
    <row r="379" spans="1:8" x14ac:dyDescent="0.3">
      <c r="A379" s="82">
        <v>362</v>
      </c>
      <c r="B379" s="96"/>
      <c r="C379" s="96"/>
      <c r="D379" s="96"/>
      <c r="E379" s="96"/>
      <c r="F379" s="96"/>
      <c r="G379" s="96"/>
      <c r="H379" s="3"/>
    </row>
    <row r="380" spans="1:8" x14ac:dyDescent="0.3">
      <c r="A380" s="82">
        <v>363</v>
      </c>
      <c r="B380" s="96"/>
      <c r="C380" s="96"/>
      <c r="D380" s="96"/>
      <c r="E380" s="96"/>
      <c r="F380" s="96"/>
      <c r="G380" s="96"/>
      <c r="H380" s="3"/>
    </row>
    <row r="381" spans="1:8" x14ac:dyDescent="0.3">
      <c r="A381" s="82">
        <v>364</v>
      </c>
      <c r="B381" s="96"/>
      <c r="C381" s="96"/>
      <c r="D381" s="96"/>
      <c r="E381" s="96"/>
      <c r="F381" s="96"/>
      <c r="G381" s="96"/>
      <c r="H381" s="3"/>
    </row>
    <row r="382" spans="1:8" x14ac:dyDescent="0.3">
      <c r="A382" s="82">
        <v>365</v>
      </c>
      <c r="B382" s="96"/>
      <c r="C382" s="96"/>
      <c r="D382" s="96"/>
      <c r="E382" s="96"/>
      <c r="F382" s="96"/>
      <c r="G382" s="96"/>
      <c r="H382" s="3"/>
    </row>
    <row r="383" spans="1:8" x14ac:dyDescent="0.3">
      <c r="A383" s="82">
        <v>366</v>
      </c>
      <c r="B383" s="96"/>
      <c r="C383" s="96"/>
      <c r="D383" s="96"/>
      <c r="E383" s="96"/>
      <c r="F383" s="96"/>
      <c r="G383" s="96"/>
      <c r="H383" s="3"/>
    </row>
    <row r="384" spans="1:8" x14ac:dyDescent="0.3">
      <c r="A384" s="82">
        <v>367</v>
      </c>
      <c r="B384" s="96"/>
      <c r="C384" s="96"/>
      <c r="D384" s="96"/>
      <c r="E384" s="96"/>
      <c r="F384" s="96"/>
      <c r="G384" s="96"/>
      <c r="H384" s="3"/>
    </row>
    <row r="385" spans="1:8" x14ac:dyDescent="0.3">
      <c r="A385" s="82">
        <v>368</v>
      </c>
      <c r="B385" s="96"/>
      <c r="C385" s="96"/>
      <c r="D385" s="96"/>
      <c r="E385" s="96"/>
      <c r="F385" s="96"/>
      <c r="G385" s="96"/>
      <c r="H385" s="3"/>
    </row>
    <row r="386" spans="1:8" x14ac:dyDescent="0.3">
      <c r="A386" s="82">
        <v>369</v>
      </c>
      <c r="B386" s="96"/>
      <c r="C386" s="96"/>
      <c r="D386" s="96"/>
      <c r="E386" s="96"/>
      <c r="F386" s="96"/>
      <c r="G386" s="96"/>
      <c r="H386" s="3"/>
    </row>
    <row r="387" spans="1:8" x14ac:dyDescent="0.3">
      <c r="A387" s="82">
        <v>370</v>
      </c>
      <c r="B387" s="96"/>
      <c r="C387" s="96"/>
      <c r="D387" s="96"/>
      <c r="E387" s="96"/>
      <c r="F387" s="96"/>
      <c r="G387" s="96"/>
      <c r="H387" s="3"/>
    </row>
    <row r="388" spans="1:8" x14ac:dyDescent="0.3">
      <c r="A388" s="82">
        <v>371</v>
      </c>
      <c r="B388" s="96"/>
      <c r="C388" s="96"/>
      <c r="D388" s="96"/>
      <c r="E388" s="96"/>
      <c r="F388" s="96"/>
      <c r="G388" s="96"/>
      <c r="H388" s="3"/>
    </row>
    <row r="389" spans="1:8" x14ac:dyDescent="0.3">
      <c r="A389" s="82">
        <v>372</v>
      </c>
      <c r="B389" s="96"/>
      <c r="C389" s="96"/>
      <c r="D389" s="96"/>
      <c r="E389" s="96"/>
      <c r="F389" s="96"/>
      <c r="G389" s="96"/>
      <c r="H389" s="3"/>
    </row>
    <row r="390" spans="1:8" x14ac:dyDescent="0.3">
      <c r="A390" s="82">
        <v>373</v>
      </c>
      <c r="B390" s="96"/>
      <c r="C390" s="96"/>
      <c r="D390" s="96"/>
      <c r="E390" s="96"/>
      <c r="F390" s="96"/>
      <c r="G390" s="96"/>
      <c r="H390" s="3"/>
    </row>
    <row r="391" spans="1:8" x14ac:dyDescent="0.3">
      <c r="A391" s="82">
        <v>374</v>
      </c>
      <c r="B391" s="96"/>
      <c r="C391" s="96"/>
      <c r="D391" s="96"/>
      <c r="E391" s="96"/>
      <c r="F391" s="96"/>
      <c r="G391" s="96"/>
      <c r="H391" s="3"/>
    </row>
    <row r="392" spans="1:8" x14ac:dyDescent="0.3">
      <c r="A392" s="82">
        <v>375</v>
      </c>
      <c r="B392" s="96"/>
      <c r="C392" s="96"/>
      <c r="D392" s="96"/>
      <c r="E392" s="96"/>
      <c r="F392" s="96"/>
      <c r="G392" s="96"/>
      <c r="H392" s="3"/>
    </row>
    <row r="393" spans="1:8" x14ac:dyDescent="0.3">
      <c r="A393" s="82">
        <v>376</v>
      </c>
      <c r="B393" s="96"/>
      <c r="C393" s="96"/>
      <c r="D393" s="96"/>
      <c r="E393" s="96"/>
      <c r="F393" s="96"/>
      <c r="G393" s="96"/>
      <c r="H393" s="3"/>
    </row>
    <row r="394" spans="1:8" x14ac:dyDescent="0.3">
      <c r="A394" s="82">
        <v>377</v>
      </c>
      <c r="B394" s="96"/>
      <c r="C394" s="96"/>
      <c r="D394" s="96"/>
      <c r="E394" s="96"/>
      <c r="F394" s="96"/>
      <c r="G394" s="96"/>
      <c r="H394" s="3"/>
    </row>
    <row r="395" spans="1:8" x14ac:dyDescent="0.3">
      <c r="A395" s="82">
        <v>378</v>
      </c>
      <c r="B395" s="96"/>
      <c r="C395" s="96"/>
      <c r="D395" s="96"/>
      <c r="E395" s="96"/>
      <c r="F395" s="96"/>
      <c r="G395" s="96"/>
      <c r="H395" s="3"/>
    </row>
    <row r="396" spans="1:8" x14ac:dyDescent="0.3">
      <c r="A396" s="82">
        <v>379</v>
      </c>
      <c r="B396" s="96"/>
      <c r="C396" s="96"/>
      <c r="D396" s="96"/>
      <c r="E396" s="96"/>
      <c r="F396" s="96"/>
      <c r="G396" s="96"/>
      <c r="H396" s="3"/>
    </row>
    <row r="397" spans="1:8" x14ac:dyDescent="0.3">
      <c r="A397" s="82">
        <v>380</v>
      </c>
      <c r="B397" s="96"/>
      <c r="C397" s="96"/>
      <c r="D397" s="96"/>
      <c r="E397" s="96"/>
      <c r="F397" s="96"/>
      <c r="G397" s="96"/>
      <c r="H397" s="3"/>
    </row>
    <row r="398" spans="1:8" x14ac:dyDescent="0.3">
      <c r="A398" s="82">
        <v>381</v>
      </c>
      <c r="B398" s="96"/>
      <c r="C398" s="96"/>
      <c r="D398" s="96"/>
      <c r="E398" s="96"/>
      <c r="F398" s="96"/>
      <c r="G398" s="96"/>
      <c r="H398" s="3"/>
    </row>
    <row r="399" spans="1:8" x14ac:dyDescent="0.3">
      <c r="A399" s="82">
        <v>382</v>
      </c>
      <c r="B399" s="96"/>
      <c r="C399" s="96"/>
      <c r="D399" s="96"/>
      <c r="E399" s="96"/>
      <c r="F399" s="96"/>
      <c r="G399" s="96"/>
      <c r="H399" s="3"/>
    </row>
    <row r="400" spans="1:8" x14ac:dyDescent="0.3">
      <c r="A400" s="82">
        <v>383</v>
      </c>
      <c r="B400" s="96"/>
      <c r="C400" s="96"/>
      <c r="D400" s="96"/>
      <c r="E400" s="96"/>
      <c r="F400" s="96"/>
      <c r="G400" s="96"/>
      <c r="H400" s="3"/>
    </row>
    <row r="401" spans="1:8" x14ac:dyDescent="0.3">
      <c r="A401" s="82">
        <v>384</v>
      </c>
      <c r="B401" s="96"/>
      <c r="C401" s="96"/>
      <c r="D401" s="96"/>
      <c r="E401" s="96"/>
      <c r="F401" s="96"/>
      <c r="G401" s="96"/>
      <c r="H401" s="3"/>
    </row>
    <row r="402" spans="1:8" x14ac:dyDescent="0.3">
      <c r="A402" s="82">
        <v>385</v>
      </c>
      <c r="B402" s="96"/>
      <c r="C402" s="96"/>
      <c r="D402" s="96"/>
      <c r="E402" s="96"/>
      <c r="F402" s="96"/>
      <c r="G402" s="96"/>
      <c r="H402" s="3"/>
    </row>
    <row r="403" spans="1:8" x14ac:dyDescent="0.3">
      <c r="A403" s="82">
        <v>386</v>
      </c>
      <c r="B403" s="96"/>
      <c r="C403" s="96"/>
      <c r="D403" s="96"/>
      <c r="E403" s="96"/>
      <c r="F403" s="96"/>
      <c r="G403" s="96"/>
      <c r="H403" s="3"/>
    </row>
    <row r="404" spans="1:8" x14ac:dyDescent="0.3">
      <c r="A404" s="82">
        <v>387</v>
      </c>
      <c r="B404" s="96"/>
      <c r="C404" s="96"/>
      <c r="D404" s="96"/>
      <c r="E404" s="96"/>
      <c r="F404" s="96"/>
      <c r="G404" s="96"/>
      <c r="H404" s="3"/>
    </row>
    <row r="405" spans="1:8" x14ac:dyDescent="0.3">
      <c r="A405" s="82">
        <v>388</v>
      </c>
      <c r="B405" s="96"/>
      <c r="C405" s="96"/>
      <c r="D405" s="96"/>
      <c r="E405" s="96"/>
      <c r="F405" s="96"/>
      <c r="G405" s="96"/>
      <c r="H405" s="3"/>
    </row>
    <row r="406" spans="1:8" x14ac:dyDescent="0.3">
      <c r="A406" s="245" t="s">
        <v>66</v>
      </c>
      <c r="B406" s="246"/>
      <c r="C406" s="5">
        <f>COUNTIF(C363:C405,$J$1)+C361</f>
        <v>0</v>
      </c>
      <c r="D406" s="5">
        <f t="shared" ref="D406:G406" si="7">COUNTIF(D363:D405,$J$1)+D361</f>
        <v>0</v>
      </c>
      <c r="E406" s="5">
        <f t="shared" si="7"/>
        <v>0</v>
      </c>
      <c r="F406" s="5">
        <f t="shared" si="7"/>
        <v>0</v>
      </c>
      <c r="G406" s="5">
        <f t="shared" si="7"/>
        <v>0</v>
      </c>
      <c r="H406" s="83"/>
    </row>
    <row r="407" spans="1:8" ht="96.6" x14ac:dyDescent="0.3">
      <c r="A407" s="77" t="s">
        <v>58</v>
      </c>
      <c r="B407" s="78" t="s">
        <v>59</v>
      </c>
      <c r="C407" s="78" t="s">
        <v>60</v>
      </c>
      <c r="D407" s="79" t="s">
        <v>61</v>
      </c>
      <c r="E407" s="78" t="s">
        <v>62</v>
      </c>
      <c r="F407" s="78" t="s">
        <v>63</v>
      </c>
      <c r="G407" s="79" t="s">
        <v>64</v>
      </c>
      <c r="H407" s="81" t="s">
        <v>65</v>
      </c>
    </row>
    <row r="408" spans="1:8" x14ac:dyDescent="0.3">
      <c r="A408" s="82">
        <v>389</v>
      </c>
      <c r="B408" s="96"/>
      <c r="C408" s="96"/>
      <c r="D408" s="96"/>
      <c r="E408" s="96"/>
      <c r="F408" s="96"/>
      <c r="G408" s="96"/>
      <c r="H408" s="3"/>
    </row>
    <row r="409" spans="1:8" x14ac:dyDescent="0.3">
      <c r="A409" s="82">
        <v>390</v>
      </c>
      <c r="B409" s="96"/>
      <c r="C409" s="96"/>
      <c r="D409" s="96"/>
      <c r="E409" s="96"/>
      <c r="F409" s="96"/>
      <c r="G409" s="96"/>
      <c r="H409" s="3"/>
    </row>
    <row r="410" spans="1:8" x14ac:dyDescent="0.3">
      <c r="A410" s="82">
        <v>391</v>
      </c>
      <c r="B410" s="96"/>
      <c r="C410" s="96"/>
      <c r="D410" s="96"/>
      <c r="E410" s="96"/>
      <c r="F410" s="96"/>
      <c r="G410" s="96"/>
      <c r="H410" s="3"/>
    </row>
    <row r="411" spans="1:8" x14ac:dyDescent="0.3">
      <c r="A411" s="82">
        <v>392</v>
      </c>
      <c r="B411" s="96"/>
      <c r="C411" s="96"/>
      <c r="D411" s="96"/>
      <c r="E411" s="96"/>
      <c r="F411" s="96"/>
      <c r="G411" s="96"/>
      <c r="H411" s="3"/>
    </row>
    <row r="412" spans="1:8" x14ac:dyDescent="0.3">
      <c r="A412" s="82">
        <v>393</v>
      </c>
      <c r="B412" s="96"/>
      <c r="C412" s="96"/>
      <c r="D412" s="96"/>
      <c r="E412" s="96"/>
      <c r="F412" s="96"/>
      <c r="G412" s="96"/>
      <c r="H412" s="3"/>
    </row>
    <row r="413" spans="1:8" x14ac:dyDescent="0.3">
      <c r="A413" s="82">
        <v>394</v>
      </c>
      <c r="B413" s="96"/>
      <c r="C413" s="96"/>
      <c r="D413" s="96"/>
      <c r="E413" s="96"/>
      <c r="F413" s="96"/>
      <c r="G413" s="96"/>
      <c r="H413" s="3"/>
    </row>
    <row r="414" spans="1:8" x14ac:dyDescent="0.3">
      <c r="A414" s="82">
        <v>395</v>
      </c>
      <c r="B414" s="96"/>
      <c r="C414" s="96"/>
      <c r="D414" s="96"/>
      <c r="E414" s="96"/>
      <c r="F414" s="96"/>
      <c r="G414" s="96"/>
      <c r="H414" s="3"/>
    </row>
    <row r="415" spans="1:8" x14ac:dyDescent="0.3">
      <c r="A415" s="82">
        <v>396</v>
      </c>
      <c r="B415" s="96"/>
      <c r="C415" s="96"/>
      <c r="D415" s="96"/>
      <c r="E415" s="96"/>
      <c r="F415" s="96"/>
      <c r="G415" s="96"/>
      <c r="H415" s="3"/>
    </row>
    <row r="416" spans="1:8" x14ac:dyDescent="0.3">
      <c r="A416" s="82">
        <v>397</v>
      </c>
      <c r="B416" s="96"/>
      <c r="C416" s="96"/>
      <c r="D416" s="96"/>
      <c r="E416" s="96"/>
      <c r="F416" s="96"/>
      <c r="G416" s="96"/>
      <c r="H416" s="3"/>
    </row>
    <row r="417" spans="1:8" x14ac:dyDescent="0.3">
      <c r="A417" s="82">
        <v>398</v>
      </c>
      <c r="B417" s="96"/>
      <c r="C417" s="96"/>
      <c r="D417" s="96"/>
      <c r="E417" s="96"/>
      <c r="F417" s="96"/>
      <c r="G417" s="96"/>
      <c r="H417" s="3"/>
    </row>
    <row r="418" spans="1:8" x14ac:dyDescent="0.3">
      <c r="A418" s="82">
        <v>399</v>
      </c>
      <c r="B418" s="96"/>
      <c r="C418" s="96"/>
      <c r="D418" s="96"/>
      <c r="E418" s="96"/>
      <c r="F418" s="96"/>
      <c r="G418" s="96"/>
      <c r="H418" s="3"/>
    </row>
    <row r="419" spans="1:8" x14ac:dyDescent="0.3">
      <c r="A419" s="82">
        <v>400</v>
      </c>
      <c r="B419" s="96"/>
      <c r="C419" s="96"/>
      <c r="D419" s="96"/>
      <c r="E419" s="96"/>
      <c r="F419" s="96"/>
      <c r="G419" s="96"/>
      <c r="H419" s="3"/>
    </row>
    <row r="420" spans="1:8" x14ac:dyDescent="0.3">
      <c r="A420" s="82">
        <v>401</v>
      </c>
      <c r="B420" s="96"/>
      <c r="C420" s="96"/>
      <c r="D420" s="96"/>
      <c r="E420" s="96"/>
      <c r="F420" s="96"/>
      <c r="G420" s="96"/>
      <c r="H420" s="3"/>
    </row>
    <row r="421" spans="1:8" x14ac:dyDescent="0.3">
      <c r="A421" s="82">
        <v>402</v>
      </c>
      <c r="B421" s="96"/>
      <c r="C421" s="96"/>
      <c r="D421" s="96"/>
      <c r="E421" s="96"/>
      <c r="F421" s="96"/>
      <c r="G421" s="96"/>
      <c r="H421" s="3"/>
    </row>
    <row r="422" spans="1:8" x14ac:dyDescent="0.3">
      <c r="A422" s="82">
        <v>403</v>
      </c>
      <c r="B422" s="96"/>
      <c r="C422" s="96"/>
      <c r="D422" s="96"/>
      <c r="E422" s="96"/>
      <c r="F422" s="96"/>
      <c r="G422" s="96"/>
      <c r="H422" s="3"/>
    </row>
    <row r="423" spans="1:8" x14ac:dyDescent="0.3">
      <c r="A423" s="82">
        <v>404</v>
      </c>
      <c r="B423" s="96"/>
      <c r="C423" s="96"/>
      <c r="D423" s="96"/>
      <c r="E423" s="96"/>
      <c r="F423" s="96"/>
      <c r="G423" s="96"/>
      <c r="H423" s="3"/>
    </row>
    <row r="424" spans="1:8" x14ac:dyDescent="0.3">
      <c r="A424" s="82">
        <v>405</v>
      </c>
      <c r="B424" s="96"/>
      <c r="C424" s="96"/>
      <c r="D424" s="96"/>
      <c r="E424" s="96"/>
      <c r="F424" s="96"/>
      <c r="G424" s="96"/>
      <c r="H424" s="3"/>
    </row>
    <row r="425" spans="1:8" x14ac:dyDescent="0.3">
      <c r="A425" s="82">
        <v>406</v>
      </c>
      <c r="B425" s="96"/>
      <c r="C425" s="96"/>
      <c r="D425" s="96"/>
      <c r="E425" s="96"/>
      <c r="F425" s="96"/>
      <c r="G425" s="96"/>
      <c r="H425" s="3"/>
    </row>
    <row r="426" spans="1:8" x14ac:dyDescent="0.3">
      <c r="A426" s="82">
        <v>407</v>
      </c>
      <c r="B426" s="96"/>
      <c r="C426" s="96"/>
      <c r="D426" s="96"/>
      <c r="E426" s="96"/>
      <c r="F426" s="96"/>
      <c r="G426" s="96"/>
      <c r="H426" s="3"/>
    </row>
    <row r="427" spans="1:8" x14ac:dyDescent="0.3">
      <c r="A427" s="82">
        <v>408</v>
      </c>
      <c r="B427" s="96"/>
      <c r="C427" s="96"/>
      <c r="D427" s="96"/>
      <c r="E427" s="96"/>
      <c r="F427" s="96"/>
      <c r="G427" s="96"/>
      <c r="H427" s="3"/>
    </row>
    <row r="428" spans="1:8" x14ac:dyDescent="0.3">
      <c r="A428" s="82">
        <v>409</v>
      </c>
      <c r="B428" s="96"/>
      <c r="C428" s="96"/>
      <c r="D428" s="96"/>
      <c r="E428" s="96"/>
      <c r="F428" s="96"/>
      <c r="G428" s="96"/>
      <c r="H428" s="3"/>
    </row>
    <row r="429" spans="1:8" x14ac:dyDescent="0.3">
      <c r="A429" s="82">
        <v>410</v>
      </c>
      <c r="B429" s="96"/>
      <c r="C429" s="96"/>
      <c r="D429" s="96"/>
      <c r="E429" s="96"/>
      <c r="F429" s="96"/>
      <c r="G429" s="96"/>
      <c r="H429" s="3"/>
    </row>
    <row r="430" spans="1:8" x14ac:dyDescent="0.3">
      <c r="A430" s="82">
        <v>411</v>
      </c>
      <c r="B430" s="96"/>
      <c r="C430" s="96"/>
      <c r="D430" s="96"/>
      <c r="E430" s="96"/>
      <c r="F430" s="96"/>
      <c r="G430" s="96"/>
      <c r="H430" s="3"/>
    </row>
    <row r="431" spans="1:8" x14ac:dyDescent="0.3">
      <c r="A431" s="82">
        <v>412</v>
      </c>
      <c r="B431" s="96"/>
      <c r="C431" s="96"/>
      <c r="D431" s="96"/>
      <c r="E431" s="96"/>
      <c r="F431" s="96"/>
      <c r="G431" s="96"/>
      <c r="H431" s="3"/>
    </row>
    <row r="432" spans="1:8" x14ac:dyDescent="0.3">
      <c r="A432" s="82">
        <v>413</v>
      </c>
      <c r="B432" s="96"/>
      <c r="C432" s="96"/>
      <c r="D432" s="96"/>
      <c r="E432" s="96"/>
      <c r="F432" s="96"/>
      <c r="G432" s="96"/>
      <c r="H432" s="3"/>
    </row>
    <row r="433" spans="1:8" x14ac:dyDescent="0.3">
      <c r="A433" s="82">
        <v>414</v>
      </c>
      <c r="B433" s="96"/>
      <c r="C433" s="96"/>
      <c r="D433" s="96"/>
      <c r="E433" s="96"/>
      <c r="F433" s="96"/>
      <c r="G433" s="96"/>
      <c r="H433" s="3"/>
    </row>
    <row r="434" spans="1:8" x14ac:dyDescent="0.3">
      <c r="A434" s="82">
        <v>415</v>
      </c>
      <c r="B434" s="96"/>
      <c r="C434" s="96"/>
      <c r="D434" s="96"/>
      <c r="E434" s="96"/>
      <c r="F434" s="96"/>
      <c r="G434" s="96"/>
      <c r="H434" s="3"/>
    </row>
    <row r="435" spans="1:8" x14ac:dyDescent="0.3">
      <c r="A435" s="82">
        <v>416</v>
      </c>
      <c r="B435" s="96"/>
      <c r="C435" s="96"/>
      <c r="D435" s="96"/>
      <c r="E435" s="96"/>
      <c r="F435" s="96"/>
      <c r="G435" s="96"/>
      <c r="H435" s="3"/>
    </row>
    <row r="436" spans="1:8" x14ac:dyDescent="0.3">
      <c r="A436" s="82">
        <v>417</v>
      </c>
      <c r="B436" s="96"/>
      <c r="C436" s="96"/>
      <c r="D436" s="96"/>
      <c r="E436" s="96"/>
      <c r="F436" s="96"/>
      <c r="G436" s="96"/>
      <c r="H436" s="3"/>
    </row>
    <row r="437" spans="1:8" x14ac:dyDescent="0.3">
      <c r="A437" s="82">
        <v>418</v>
      </c>
      <c r="B437" s="96"/>
      <c r="C437" s="96"/>
      <c r="D437" s="96"/>
      <c r="E437" s="96"/>
      <c r="F437" s="96"/>
      <c r="G437" s="96"/>
      <c r="H437" s="3"/>
    </row>
    <row r="438" spans="1:8" x14ac:dyDescent="0.3">
      <c r="A438" s="82">
        <v>419</v>
      </c>
      <c r="B438" s="96"/>
      <c r="C438" s="96"/>
      <c r="D438" s="96"/>
      <c r="E438" s="96"/>
      <c r="F438" s="96"/>
      <c r="G438" s="96"/>
      <c r="H438" s="3"/>
    </row>
    <row r="439" spans="1:8" x14ac:dyDescent="0.3">
      <c r="A439" s="82">
        <v>420</v>
      </c>
      <c r="B439" s="96"/>
      <c r="C439" s="96"/>
      <c r="D439" s="96"/>
      <c r="E439" s="96"/>
      <c r="F439" s="96"/>
      <c r="G439" s="96"/>
      <c r="H439" s="3"/>
    </row>
    <row r="440" spans="1:8" x14ac:dyDescent="0.3">
      <c r="A440" s="82">
        <v>421</v>
      </c>
      <c r="B440" s="96"/>
      <c r="C440" s="96"/>
      <c r="D440" s="96"/>
      <c r="E440" s="96"/>
      <c r="F440" s="96"/>
      <c r="G440" s="96"/>
      <c r="H440" s="3"/>
    </row>
    <row r="441" spans="1:8" x14ac:dyDescent="0.3">
      <c r="A441" s="82">
        <v>422</v>
      </c>
      <c r="B441" s="96"/>
      <c r="C441" s="96"/>
      <c r="D441" s="96"/>
      <c r="E441" s="96"/>
      <c r="F441" s="96"/>
      <c r="G441" s="96"/>
      <c r="H441" s="3"/>
    </row>
    <row r="442" spans="1:8" x14ac:dyDescent="0.3">
      <c r="A442" s="82">
        <v>423</v>
      </c>
      <c r="B442" s="96"/>
      <c r="C442" s="96"/>
      <c r="D442" s="96"/>
      <c r="E442" s="96"/>
      <c r="F442" s="96"/>
      <c r="G442" s="96"/>
      <c r="H442" s="3"/>
    </row>
    <row r="443" spans="1:8" x14ac:dyDescent="0.3">
      <c r="A443" s="82">
        <v>424</v>
      </c>
      <c r="B443" s="96"/>
      <c r="C443" s="96"/>
      <c r="D443" s="96"/>
      <c r="E443" s="96"/>
      <c r="F443" s="96"/>
      <c r="G443" s="96"/>
      <c r="H443" s="3"/>
    </row>
    <row r="444" spans="1:8" x14ac:dyDescent="0.3">
      <c r="A444" s="82">
        <v>425</v>
      </c>
      <c r="B444" s="96"/>
      <c r="C444" s="96"/>
      <c r="D444" s="96"/>
      <c r="E444" s="96"/>
      <c r="F444" s="96"/>
      <c r="G444" s="96"/>
      <c r="H444" s="3"/>
    </row>
    <row r="445" spans="1:8" x14ac:dyDescent="0.3">
      <c r="A445" s="82">
        <v>426</v>
      </c>
      <c r="B445" s="96"/>
      <c r="C445" s="96"/>
      <c r="D445" s="96"/>
      <c r="E445" s="96"/>
      <c r="F445" s="96"/>
      <c r="G445" s="96"/>
      <c r="H445" s="3"/>
    </row>
    <row r="446" spans="1:8" x14ac:dyDescent="0.3">
      <c r="A446" s="82">
        <v>427</v>
      </c>
      <c r="B446" s="96"/>
      <c r="C446" s="96"/>
      <c r="D446" s="96"/>
      <c r="E446" s="96"/>
      <c r="F446" s="96"/>
      <c r="G446" s="96"/>
      <c r="H446" s="3"/>
    </row>
    <row r="447" spans="1:8" x14ac:dyDescent="0.3">
      <c r="A447" s="82">
        <v>428</v>
      </c>
      <c r="B447" s="96"/>
      <c r="C447" s="96"/>
      <c r="D447" s="96"/>
      <c r="E447" s="96"/>
      <c r="F447" s="96"/>
      <c r="G447" s="96"/>
      <c r="H447" s="3"/>
    </row>
    <row r="448" spans="1:8" x14ac:dyDescent="0.3">
      <c r="A448" s="82">
        <v>429</v>
      </c>
      <c r="B448" s="96"/>
      <c r="C448" s="96"/>
      <c r="D448" s="96"/>
      <c r="E448" s="96"/>
      <c r="F448" s="96"/>
      <c r="G448" s="96"/>
      <c r="H448" s="3"/>
    </row>
    <row r="449" spans="1:8" x14ac:dyDescent="0.3">
      <c r="A449" s="82">
        <v>430</v>
      </c>
      <c r="B449" s="96"/>
      <c r="C449" s="96"/>
      <c r="D449" s="96"/>
      <c r="E449" s="96"/>
      <c r="F449" s="96"/>
      <c r="G449" s="96"/>
      <c r="H449" s="3"/>
    </row>
    <row r="450" spans="1:8" x14ac:dyDescent="0.3">
      <c r="A450" s="82">
        <v>431</v>
      </c>
      <c r="B450" s="96"/>
      <c r="C450" s="96"/>
      <c r="D450" s="96"/>
      <c r="E450" s="96"/>
      <c r="F450" s="96"/>
      <c r="G450" s="96"/>
      <c r="H450" s="3"/>
    </row>
    <row r="451" spans="1:8" x14ac:dyDescent="0.3">
      <c r="A451" s="245" t="s">
        <v>66</v>
      </c>
      <c r="B451" s="246"/>
      <c r="C451" s="5">
        <f>COUNTIF(C408:C450,$J$1)+C406</f>
        <v>0</v>
      </c>
      <c r="D451" s="5">
        <f>COUNTIF(D408:D450,$J$1)+D406</f>
        <v>0</v>
      </c>
      <c r="E451" s="5">
        <f>COUNTIF(E408:E450,$J$1)+E406</f>
        <v>0</v>
      </c>
      <c r="F451" s="5">
        <f>COUNTIF(F408:F450,$J$1)+F406</f>
        <v>0</v>
      </c>
      <c r="G451" s="5">
        <f>COUNTIF(G408:G450,$J$1)+G406</f>
        <v>0</v>
      </c>
      <c r="H451" s="83"/>
    </row>
    <row r="452" spans="1:8" ht="96.6" x14ac:dyDescent="0.3">
      <c r="A452" s="77" t="s">
        <v>58</v>
      </c>
      <c r="B452" s="78" t="s">
        <v>59</v>
      </c>
      <c r="C452" s="78" t="s">
        <v>60</v>
      </c>
      <c r="D452" s="79" t="s">
        <v>61</v>
      </c>
      <c r="E452" s="78" t="s">
        <v>62</v>
      </c>
      <c r="F452" s="78" t="s">
        <v>63</v>
      </c>
      <c r="G452" s="79" t="s">
        <v>64</v>
      </c>
      <c r="H452" s="81" t="s">
        <v>65</v>
      </c>
    </row>
    <row r="453" spans="1:8" x14ac:dyDescent="0.3">
      <c r="A453" s="82">
        <v>432</v>
      </c>
      <c r="B453" s="96"/>
      <c r="C453" s="96"/>
      <c r="D453" s="96"/>
      <c r="E453" s="96"/>
      <c r="F453" s="96"/>
      <c r="G453" s="96"/>
      <c r="H453" s="3"/>
    </row>
    <row r="454" spans="1:8" x14ac:dyDescent="0.3">
      <c r="A454" s="82">
        <v>433</v>
      </c>
      <c r="B454" s="96"/>
      <c r="C454" s="96"/>
      <c r="D454" s="96"/>
      <c r="E454" s="96"/>
      <c r="F454" s="96"/>
      <c r="G454" s="96"/>
      <c r="H454" s="3"/>
    </row>
    <row r="455" spans="1:8" x14ac:dyDescent="0.3">
      <c r="A455" s="82">
        <v>434</v>
      </c>
      <c r="B455" s="96"/>
      <c r="C455" s="96"/>
      <c r="D455" s="96"/>
      <c r="E455" s="96"/>
      <c r="F455" s="96"/>
      <c r="G455" s="96"/>
      <c r="H455" s="3"/>
    </row>
    <row r="456" spans="1:8" x14ac:dyDescent="0.3">
      <c r="A456" s="82">
        <v>435</v>
      </c>
      <c r="B456" s="96"/>
      <c r="C456" s="96"/>
      <c r="D456" s="96"/>
      <c r="E456" s="96"/>
      <c r="F456" s="96"/>
      <c r="G456" s="96"/>
      <c r="H456" s="3"/>
    </row>
    <row r="457" spans="1:8" x14ac:dyDescent="0.3">
      <c r="A457" s="82">
        <v>436</v>
      </c>
      <c r="B457" s="96"/>
      <c r="C457" s="96"/>
      <c r="D457" s="96"/>
      <c r="E457" s="96"/>
      <c r="F457" s="96"/>
      <c r="G457" s="96"/>
      <c r="H457" s="3"/>
    </row>
    <row r="458" spans="1:8" x14ac:dyDescent="0.3">
      <c r="A458" s="82">
        <v>437</v>
      </c>
      <c r="B458" s="96"/>
      <c r="C458" s="96"/>
      <c r="D458" s="96"/>
      <c r="E458" s="96"/>
      <c r="F458" s="96"/>
      <c r="G458" s="96"/>
      <c r="H458" s="3"/>
    </row>
    <row r="459" spans="1:8" x14ac:dyDescent="0.3">
      <c r="A459" s="82">
        <v>438</v>
      </c>
      <c r="B459" s="96"/>
      <c r="C459" s="96"/>
      <c r="D459" s="96"/>
      <c r="E459" s="96"/>
      <c r="F459" s="96"/>
      <c r="G459" s="96"/>
      <c r="H459" s="3"/>
    </row>
    <row r="460" spans="1:8" x14ac:dyDescent="0.3">
      <c r="A460" s="82">
        <v>439</v>
      </c>
      <c r="B460" s="96"/>
      <c r="C460" s="96"/>
      <c r="D460" s="96"/>
      <c r="E460" s="96"/>
      <c r="F460" s="96"/>
      <c r="G460" s="96"/>
      <c r="H460" s="3"/>
    </row>
    <row r="461" spans="1:8" x14ac:dyDescent="0.3">
      <c r="A461" s="82">
        <v>440</v>
      </c>
      <c r="B461" s="96"/>
      <c r="C461" s="96"/>
      <c r="D461" s="96"/>
      <c r="E461" s="96"/>
      <c r="F461" s="96"/>
      <c r="G461" s="96"/>
      <c r="H461" s="3"/>
    </row>
    <row r="462" spans="1:8" x14ac:dyDescent="0.3">
      <c r="A462" s="82">
        <v>441</v>
      </c>
      <c r="B462" s="96"/>
      <c r="C462" s="96"/>
      <c r="D462" s="96"/>
      <c r="E462" s="96"/>
      <c r="F462" s="96"/>
      <c r="G462" s="96"/>
      <c r="H462" s="3"/>
    </row>
    <row r="463" spans="1:8" x14ac:dyDescent="0.3">
      <c r="A463" s="82">
        <v>442</v>
      </c>
      <c r="B463" s="96"/>
      <c r="C463" s="96"/>
      <c r="D463" s="96"/>
      <c r="E463" s="96"/>
      <c r="F463" s="96"/>
      <c r="G463" s="96"/>
      <c r="H463" s="3"/>
    </row>
    <row r="464" spans="1:8" x14ac:dyDescent="0.3">
      <c r="A464" s="82">
        <v>443</v>
      </c>
      <c r="B464" s="96"/>
      <c r="C464" s="96"/>
      <c r="D464" s="96"/>
      <c r="E464" s="96"/>
      <c r="F464" s="96"/>
      <c r="G464" s="96"/>
      <c r="H464" s="3"/>
    </row>
    <row r="465" spans="1:8" x14ac:dyDescent="0.3">
      <c r="A465" s="82">
        <v>444</v>
      </c>
      <c r="B465" s="96"/>
      <c r="C465" s="96"/>
      <c r="D465" s="96"/>
      <c r="E465" s="96"/>
      <c r="F465" s="96"/>
      <c r="G465" s="96"/>
      <c r="H465" s="3"/>
    </row>
    <row r="466" spans="1:8" x14ac:dyDescent="0.3">
      <c r="A466" s="82">
        <v>445</v>
      </c>
      <c r="B466" s="96"/>
      <c r="C466" s="96"/>
      <c r="D466" s="96"/>
      <c r="E466" s="96"/>
      <c r="F466" s="96"/>
      <c r="G466" s="96"/>
      <c r="H466" s="3"/>
    </row>
    <row r="467" spans="1:8" x14ac:dyDescent="0.3">
      <c r="A467" s="82">
        <v>446</v>
      </c>
      <c r="B467" s="96"/>
      <c r="C467" s="96"/>
      <c r="D467" s="96"/>
      <c r="E467" s="96"/>
      <c r="F467" s="96"/>
      <c r="G467" s="96"/>
      <c r="H467" s="3"/>
    </row>
    <row r="468" spans="1:8" x14ac:dyDescent="0.3">
      <c r="A468" s="82">
        <v>447</v>
      </c>
      <c r="B468" s="96"/>
      <c r="C468" s="96"/>
      <c r="D468" s="96"/>
      <c r="E468" s="96"/>
      <c r="F468" s="96"/>
      <c r="G468" s="96"/>
      <c r="H468" s="3"/>
    </row>
    <row r="469" spans="1:8" x14ac:dyDescent="0.3">
      <c r="A469" s="82">
        <v>448</v>
      </c>
      <c r="B469" s="96"/>
      <c r="C469" s="96"/>
      <c r="D469" s="96"/>
      <c r="E469" s="96"/>
      <c r="F469" s="96"/>
      <c r="G469" s="96"/>
      <c r="H469" s="3"/>
    </row>
    <row r="470" spans="1:8" x14ac:dyDescent="0.3">
      <c r="A470" s="82">
        <v>449</v>
      </c>
      <c r="B470" s="96"/>
      <c r="C470" s="96"/>
      <c r="D470" s="96"/>
      <c r="E470" s="96"/>
      <c r="F470" s="96"/>
      <c r="G470" s="96"/>
      <c r="H470" s="3"/>
    </row>
    <row r="471" spans="1:8" x14ac:dyDescent="0.3">
      <c r="A471" s="82">
        <v>450</v>
      </c>
      <c r="B471" s="96"/>
      <c r="C471" s="96"/>
      <c r="D471" s="96"/>
      <c r="E471" s="96"/>
      <c r="F471" s="96"/>
      <c r="G471" s="96"/>
      <c r="H471" s="3"/>
    </row>
    <row r="472" spans="1:8" x14ac:dyDescent="0.3">
      <c r="A472" s="82">
        <v>451</v>
      </c>
      <c r="B472" s="96"/>
      <c r="C472" s="96"/>
      <c r="D472" s="96"/>
      <c r="E472" s="96"/>
      <c r="F472" s="96"/>
      <c r="G472" s="96"/>
      <c r="H472" s="3"/>
    </row>
    <row r="473" spans="1:8" x14ac:dyDescent="0.3">
      <c r="A473" s="82">
        <v>452</v>
      </c>
      <c r="B473" s="96"/>
      <c r="C473" s="96"/>
      <c r="D473" s="96"/>
      <c r="E473" s="96"/>
      <c r="F473" s="96"/>
      <c r="G473" s="96"/>
      <c r="H473" s="3"/>
    </row>
    <row r="474" spans="1:8" x14ac:dyDescent="0.3">
      <c r="A474" s="82">
        <v>453</v>
      </c>
      <c r="B474" s="96"/>
      <c r="C474" s="96"/>
      <c r="D474" s="96"/>
      <c r="E474" s="96"/>
      <c r="F474" s="96"/>
      <c r="G474" s="96"/>
      <c r="H474" s="3"/>
    </row>
    <row r="475" spans="1:8" x14ac:dyDescent="0.3">
      <c r="A475" s="82">
        <v>454</v>
      </c>
      <c r="B475" s="96"/>
      <c r="C475" s="96"/>
      <c r="D475" s="96"/>
      <c r="E475" s="96"/>
      <c r="F475" s="96"/>
      <c r="G475" s="96"/>
      <c r="H475" s="3"/>
    </row>
    <row r="476" spans="1:8" x14ac:dyDescent="0.3">
      <c r="A476" s="82">
        <v>455</v>
      </c>
      <c r="B476" s="96"/>
      <c r="C476" s="96"/>
      <c r="D476" s="96"/>
      <c r="E476" s="96"/>
      <c r="F476" s="96"/>
      <c r="G476" s="96"/>
      <c r="H476" s="3"/>
    </row>
    <row r="477" spans="1:8" x14ac:dyDescent="0.3">
      <c r="A477" s="82">
        <v>456</v>
      </c>
      <c r="B477" s="96"/>
      <c r="C477" s="96"/>
      <c r="D477" s="96"/>
      <c r="E477" s="96"/>
      <c r="F477" s="96"/>
      <c r="G477" s="96"/>
      <c r="H477" s="3"/>
    </row>
    <row r="478" spans="1:8" x14ac:dyDescent="0.3">
      <c r="A478" s="82">
        <v>457</v>
      </c>
      <c r="B478" s="96"/>
      <c r="C478" s="96"/>
      <c r="D478" s="96"/>
      <c r="E478" s="96"/>
      <c r="F478" s="96"/>
      <c r="G478" s="96"/>
      <c r="H478" s="3"/>
    </row>
    <row r="479" spans="1:8" x14ac:dyDescent="0.3">
      <c r="A479" s="82">
        <v>458</v>
      </c>
      <c r="B479" s="96"/>
      <c r="C479" s="96"/>
      <c r="D479" s="96"/>
      <c r="E479" s="96"/>
      <c r="F479" s="96"/>
      <c r="G479" s="96"/>
      <c r="H479" s="3"/>
    </row>
    <row r="480" spans="1:8" x14ac:dyDescent="0.3">
      <c r="A480" s="82">
        <v>459</v>
      </c>
      <c r="B480" s="96"/>
      <c r="C480" s="96"/>
      <c r="D480" s="96"/>
      <c r="E480" s="96"/>
      <c r="F480" s="96"/>
      <c r="G480" s="96"/>
      <c r="H480" s="3"/>
    </row>
    <row r="481" spans="1:8" x14ac:dyDescent="0.3">
      <c r="A481" s="82">
        <v>460</v>
      </c>
      <c r="B481" s="96"/>
      <c r="C481" s="96"/>
      <c r="D481" s="96"/>
      <c r="E481" s="96"/>
      <c r="F481" s="96"/>
      <c r="G481" s="96"/>
      <c r="H481" s="3"/>
    </row>
    <row r="482" spans="1:8" x14ac:dyDescent="0.3">
      <c r="A482" s="82">
        <v>461</v>
      </c>
      <c r="B482" s="96"/>
      <c r="C482" s="96"/>
      <c r="D482" s="96"/>
      <c r="E482" s="96"/>
      <c r="F482" s="96"/>
      <c r="G482" s="96"/>
      <c r="H482" s="3"/>
    </row>
    <row r="483" spans="1:8" x14ac:dyDescent="0.3">
      <c r="A483" s="82">
        <v>462</v>
      </c>
      <c r="B483" s="96"/>
      <c r="C483" s="96"/>
      <c r="D483" s="96"/>
      <c r="E483" s="96"/>
      <c r="F483" s="96"/>
      <c r="G483" s="96"/>
      <c r="H483" s="3"/>
    </row>
    <row r="484" spans="1:8" x14ac:dyDescent="0.3">
      <c r="A484" s="82">
        <v>463</v>
      </c>
      <c r="B484" s="96"/>
      <c r="C484" s="96"/>
      <c r="D484" s="96"/>
      <c r="E484" s="96"/>
      <c r="F484" s="96"/>
      <c r="G484" s="96"/>
      <c r="H484" s="3"/>
    </row>
    <row r="485" spans="1:8" x14ac:dyDescent="0.3">
      <c r="A485" s="82">
        <v>464</v>
      </c>
      <c r="B485" s="96"/>
      <c r="C485" s="96"/>
      <c r="D485" s="96"/>
      <c r="E485" s="96"/>
      <c r="F485" s="96"/>
      <c r="G485" s="96"/>
      <c r="H485" s="3"/>
    </row>
    <row r="486" spans="1:8" x14ac:dyDescent="0.3">
      <c r="A486" s="82">
        <v>465</v>
      </c>
      <c r="B486" s="96"/>
      <c r="C486" s="96"/>
      <c r="D486" s="96"/>
      <c r="E486" s="96"/>
      <c r="F486" s="96"/>
      <c r="G486" s="96"/>
      <c r="H486" s="3"/>
    </row>
    <row r="487" spans="1:8" x14ac:dyDescent="0.3">
      <c r="A487" s="82">
        <v>466</v>
      </c>
      <c r="B487" s="96"/>
      <c r="C487" s="96"/>
      <c r="D487" s="96"/>
      <c r="E487" s="96"/>
      <c r="F487" s="96"/>
      <c r="G487" s="96"/>
      <c r="H487" s="3"/>
    </row>
    <row r="488" spans="1:8" x14ac:dyDescent="0.3">
      <c r="A488" s="82">
        <v>467</v>
      </c>
      <c r="B488" s="96"/>
      <c r="C488" s="96"/>
      <c r="D488" s="96"/>
      <c r="E488" s="96"/>
      <c r="F488" s="96"/>
      <c r="G488" s="96"/>
      <c r="H488" s="3"/>
    </row>
    <row r="489" spans="1:8" x14ac:dyDescent="0.3">
      <c r="A489" s="82">
        <v>468</v>
      </c>
      <c r="B489" s="96"/>
      <c r="C489" s="96"/>
      <c r="D489" s="96"/>
      <c r="E489" s="96"/>
      <c r="F489" s="96"/>
      <c r="G489" s="96"/>
      <c r="H489" s="3"/>
    </row>
    <row r="490" spans="1:8" x14ac:dyDescent="0.3">
      <c r="A490" s="82">
        <v>469</v>
      </c>
      <c r="B490" s="96"/>
      <c r="C490" s="96"/>
      <c r="D490" s="96"/>
      <c r="E490" s="96"/>
      <c r="F490" s="96"/>
      <c r="G490" s="96"/>
      <c r="H490" s="3"/>
    </row>
    <row r="491" spans="1:8" x14ac:dyDescent="0.3">
      <c r="A491" s="82">
        <v>470</v>
      </c>
      <c r="B491" s="96"/>
      <c r="C491" s="96"/>
      <c r="D491" s="96"/>
      <c r="E491" s="96"/>
      <c r="F491" s="96"/>
      <c r="G491" s="96"/>
      <c r="H491" s="3"/>
    </row>
    <row r="492" spans="1:8" x14ac:dyDescent="0.3">
      <c r="A492" s="82">
        <v>471</v>
      </c>
      <c r="B492" s="96"/>
      <c r="C492" s="96"/>
      <c r="D492" s="96"/>
      <c r="E492" s="96"/>
      <c r="F492" s="96"/>
      <c r="G492" s="96"/>
      <c r="H492" s="3"/>
    </row>
    <row r="493" spans="1:8" x14ac:dyDescent="0.3">
      <c r="A493" s="82">
        <v>472</v>
      </c>
      <c r="B493" s="96"/>
      <c r="C493" s="96"/>
      <c r="D493" s="96"/>
      <c r="E493" s="96"/>
      <c r="F493" s="96"/>
      <c r="G493" s="96"/>
      <c r="H493" s="3"/>
    </row>
    <row r="494" spans="1:8" x14ac:dyDescent="0.3">
      <c r="A494" s="82">
        <v>473</v>
      </c>
      <c r="B494" s="96"/>
      <c r="C494" s="96"/>
      <c r="D494" s="96"/>
      <c r="E494" s="96"/>
      <c r="F494" s="96"/>
      <c r="G494" s="96"/>
      <c r="H494" s="3"/>
    </row>
    <row r="495" spans="1:8" x14ac:dyDescent="0.3">
      <c r="A495" s="82">
        <v>474</v>
      </c>
      <c r="B495" s="96"/>
      <c r="C495" s="96"/>
      <c r="D495" s="96"/>
      <c r="E495" s="96"/>
      <c r="F495" s="96"/>
      <c r="G495" s="96"/>
      <c r="H495" s="3"/>
    </row>
    <row r="496" spans="1:8" x14ac:dyDescent="0.3">
      <c r="A496" s="245" t="s">
        <v>66</v>
      </c>
      <c r="B496" s="246"/>
      <c r="C496" s="5">
        <f>COUNTIF(C453:C495,$J$1)+C451</f>
        <v>0</v>
      </c>
      <c r="D496" s="5">
        <f>COUNTIF(D453:D495,$J$1)+D451</f>
        <v>0</v>
      </c>
      <c r="E496" s="5">
        <f>COUNTIF(E453:E495,$J$1)+E451</f>
        <v>0</v>
      </c>
      <c r="F496" s="5">
        <f>COUNTIF(F453:F495,$J$1)+F451</f>
        <v>0</v>
      </c>
      <c r="G496" s="5">
        <f>COUNTIF(G453:G495,$J$1)+G451</f>
        <v>0</v>
      </c>
      <c r="H496" s="83"/>
    </row>
    <row r="497" spans="1:8" ht="96.6" x14ac:dyDescent="0.3">
      <c r="A497" s="77" t="s">
        <v>58</v>
      </c>
      <c r="B497" s="78" t="s">
        <v>59</v>
      </c>
      <c r="C497" s="78" t="s">
        <v>60</v>
      </c>
      <c r="D497" s="79" t="s">
        <v>61</v>
      </c>
      <c r="E497" s="78" t="s">
        <v>62</v>
      </c>
      <c r="F497" s="78" t="s">
        <v>63</v>
      </c>
      <c r="G497" s="79" t="s">
        <v>64</v>
      </c>
      <c r="H497" s="81" t="s">
        <v>65</v>
      </c>
    </row>
    <row r="498" spans="1:8" x14ac:dyDescent="0.3">
      <c r="A498" s="82">
        <v>475</v>
      </c>
      <c r="B498" s="96"/>
      <c r="C498" s="96"/>
      <c r="D498" s="96"/>
      <c r="E498" s="96"/>
      <c r="F498" s="96"/>
      <c r="G498" s="96"/>
      <c r="H498" s="3"/>
    </row>
    <row r="499" spans="1:8" x14ac:dyDescent="0.3">
      <c r="A499" s="82">
        <v>476</v>
      </c>
      <c r="B499" s="96"/>
      <c r="C499" s="96"/>
      <c r="D499" s="96"/>
      <c r="E499" s="96"/>
      <c r="F499" s="96"/>
      <c r="G499" s="96"/>
      <c r="H499" s="3"/>
    </row>
    <row r="500" spans="1:8" x14ac:dyDescent="0.3">
      <c r="A500" s="82">
        <v>477</v>
      </c>
      <c r="B500" s="96"/>
      <c r="C500" s="96"/>
      <c r="D500" s="96"/>
      <c r="E500" s="96"/>
      <c r="F500" s="96"/>
      <c r="G500" s="96"/>
      <c r="H500" s="3"/>
    </row>
    <row r="501" spans="1:8" x14ac:dyDescent="0.3">
      <c r="A501" s="82">
        <v>478</v>
      </c>
      <c r="B501" s="96"/>
      <c r="C501" s="96"/>
      <c r="D501" s="96"/>
      <c r="E501" s="96"/>
      <c r="F501" s="96"/>
      <c r="G501" s="96"/>
      <c r="H501" s="3"/>
    </row>
    <row r="502" spans="1:8" x14ac:dyDescent="0.3">
      <c r="A502" s="82">
        <v>479</v>
      </c>
      <c r="B502" s="96"/>
      <c r="C502" s="96"/>
      <c r="D502" s="96"/>
      <c r="E502" s="96"/>
      <c r="F502" s="96"/>
      <c r="G502" s="96"/>
      <c r="H502" s="3"/>
    </row>
    <row r="503" spans="1:8" x14ac:dyDescent="0.3">
      <c r="A503" s="82">
        <v>480</v>
      </c>
      <c r="B503" s="96"/>
      <c r="C503" s="96"/>
      <c r="D503" s="96"/>
      <c r="E503" s="96"/>
      <c r="F503" s="96"/>
      <c r="G503" s="96"/>
      <c r="H503" s="3"/>
    </row>
    <row r="504" spans="1:8" x14ac:dyDescent="0.3">
      <c r="A504" s="82">
        <v>481</v>
      </c>
      <c r="B504" s="96"/>
      <c r="C504" s="96"/>
      <c r="D504" s="96"/>
      <c r="E504" s="96"/>
      <c r="F504" s="96"/>
      <c r="G504" s="96"/>
      <c r="H504" s="3"/>
    </row>
    <row r="505" spans="1:8" x14ac:dyDescent="0.3">
      <c r="A505" s="82">
        <v>482</v>
      </c>
      <c r="B505" s="96"/>
      <c r="C505" s="96"/>
      <c r="D505" s="96"/>
      <c r="E505" s="96"/>
      <c r="F505" s="96"/>
      <c r="G505" s="96"/>
      <c r="H505" s="3"/>
    </row>
    <row r="506" spans="1:8" x14ac:dyDescent="0.3">
      <c r="A506" s="82">
        <v>483</v>
      </c>
      <c r="B506" s="96"/>
      <c r="C506" s="96"/>
      <c r="D506" s="96"/>
      <c r="E506" s="96"/>
      <c r="F506" s="96"/>
      <c r="G506" s="96"/>
      <c r="H506" s="3"/>
    </row>
    <row r="507" spans="1:8" x14ac:dyDescent="0.3">
      <c r="A507" s="82">
        <v>484</v>
      </c>
      <c r="B507" s="96"/>
      <c r="C507" s="96"/>
      <c r="D507" s="96"/>
      <c r="E507" s="96"/>
      <c r="F507" s="96"/>
      <c r="G507" s="96"/>
      <c r="H507" s="3"/>
    </row>
    <row r="508" spans="1:8" x14ac:dyDescent="0.3">
      <c r="A508" s="82">
        <v>485</v>
      </c>
      <c r="B508" s="96"/>
      <c r="C508" s="96"/>
      <c r="D508" s="96"/>
      <c r="E508" s="96"/>
      <c r="F508" s="96"/>
      <c r="G508" s="96"/>
      <c r="H508" s="3"/>
    </row>
    <row r="509" spans="1:8" x14ac:dyDescent="0.3">
      <c r="A509" s="82">
        <v>486</v>
      </c>
      <c r="B509" s="96"/>
      <c r="C509" s="96"/>
      <c r="D509" s="96"/>
      <c r="E509" s="96"/>
      <c r="F509" s="96"/>
      <c r="G509" s="96"/>
      <c r="H509" s="3"/>
    </row>
    <row r="510" spans="1:8" x14ac:dyDescent="0.3">
      <c r="A510" s="82">
        <v>487</v>
      </c>
      <c r="B510" s="96"/>
      <c r="C510" s="96"/>
      <c r="D510" s="96"/>
      <c r="E510" s="96"/>
      <c r="F510" s="96"/>
      <c r="G510" s="96"/>
      <c r="H510" s="3"/>
    </row>
    <row r="511" spans="1:8" x14ac:dyDescent="0.3">
      <c r="A511" s="82">
        <v>488</v>
      </c>
      <c r="B511" s="96"/>
      <c r="C511" s="96"/>
      <c r="D511" s="96"/>
      <c r="E511" s="96"/>
      <c r="F511" s="96"/>
      <c r="G511" s="96"/>
      <c r="H511" s="3"/>
    </row>
    <row r="512" spans="1:8" x14ac:dyDescent="0.3">
      <c r="A512" s="82">
        <v>489</v>
      </c>
      <c r="B512" s="96"/>
      <c r="C512" s="96"/>
      <c r="D512" s="96"/>
      <c r="E512" s="96"/>
      <c r="F512" s="96"/>
      <c r="G512" s="96"/>
      <c r="H512" s="3"/>
    </row>
    <row r="513" spans="1:8" x14ac:dyDescent="0.3">
      <c r="A513" s="82">
        <v>490</v>
      </c>
      <c r="B513" s="96"/>
      <c r="C513" s="96"/>
      <c r="D513" s="96"/>
      <c r="E513" s="96"/>
      <c r="F513" s="96"/>
      <c r="G513" s="96"/>
      <c r="H513" s="3"/>
    </row>
    <row r="514" spans="1:8" x14ac:dyDescent="0.3">
      <c r="A514" s="82">
        <v>491</v>
      </c>
      <c r="B514" s="96"/>
      <c r="C514" s="96"/>
      <c r="D514" s="96"/>
      <c r="E514" s="96"/>
      <c r="F514" s="96"/>
      <c r="G514" s="96"/>
      <c r="H514" s="3"/>
    </row>
    <row r="515" spans="1:8" x14ac:dyDescent="0.3">
      <c r="A515" s="82">
        <v>492</v>
      </c>
      <c r="B515" s="96"/>
      <c r="C515" s="96"/>
      <c r="D515" s="96"/>
      <c r="E515" s="96"/>
      <c r="F515" s="96"/>
      <c r="G515" s="96"/>
      <c r="H515" s="3"/>
    </row>
    <row r="516" spans="1:8" x14ac:dyDescent="0.3">
      <c r="A516" s="82">
        <v>493</v>
      </c>
      <c r="B516" s="96"/>
      <c r="C516" s="96"/>
      <c r="D516" s="96"/>
      <c r="E516" s="96"/>
      <c r="F516" s="96"/>
      <c r="G516" s="96"/>
      <c r="H516" s="3"/>
    </row>
    <row r="517" spans="1:8" x14ac:dyDescent="0.3">
      <c r="A517" s="82">
        <v>494</v>
      </c>
      <c r="B517" s="96"/>
      <c r="C517" s="96"/>
      <c r="D517" s="96"/>
      <c r="E517" s="96"/>
      <c r="F517" s="96"/>
      <c r="G517" s="96"/>
      <c r="H517" s="3"/>
    </row>
    <row r="518" spans="1:8" x14ac:dyDescent="0.3">
      <c r="A518" s="82">
        <v>495</v>
      </c>
      <c r="B518" s="96"/>
      <c r="C518" s="96"/>
      <c r="D518" s="96"/>
      <c r="E518" s="96"/>
      <c r="F518" s="96"/>
      <c r="G518" s="96"/>
      <c r="H518" s="3"/>
    </row>
    <row r="519" spans="1:8" x14ac:dyDescent="0.3">
      <c r="A519" s="82">
        <v>496</v>
      </c>
      <c r="B519" s="96"/>
      <c r="C519" s="96"/>
      <c r="D519" s="96"/>
      <c r="E519" s="96"/>
      <c r="F519" s="96"/>
      <c r="G519" s="96"/>
      <c r="H519" s="3"/>
    </row>
    <row r="520" spans="1:8" x14ac:dyDescent="0.3">
      <c r="A520" s="82">
        <v>497</v>
      </c>
      <c r="B520" s="96"/>
      <c r="C520" s="96"/>
      <c r="D520" s="96"/>
      <c r="E520" s="96"/>
      <c r="F520" s="96"/>
      <c r="G520" s="96"/>
      <c r="H520" s="3"/>
    </row>
    <row r="521" spans="1:8" x14ac:dyDescent="0.3">
      <c r="A521" s="82">
        <v>498</v>
      </c>
      <c r="B521" s="96"/>
      <c r="C521" s="96"/>
      <c r="D521" s="96"/>
      <c r="E521" s="96"/>
      <c r="F521" s="96"/>
      <c r="G521" s="96"/>
      <c r="H521" s="3"/>
    </row>
    <row r="522" spans="1:8" x14ac:dyDescent="0.3">
      <c r="A522" s="82">
        <v>499</v>
      </c>
      <c r="B522" s="96"/>
      <c r="C522" s="96"/>
      <c r="D522" s="96"/>
      <c r="E522" s="96"/>
      <c r="F522" s="96"/>
      <c r="G522" s="96"/>
      <c r="H522" s="3"/>
    </row>
    <row r="523" spans="1:8" x14ac:dyDescent="0.3">
      <c r="A523" s="82">
        <v>500</v>
      </c>
      <c r="B523" s="96"/>
      <c r="C523" s="96"/>
      <c r="D523" s="96"/>
      <c r="E523" s="96"/>
      <c r="F523" s="96"/>
      <c r="G523" s="96"/>
      <c r="H523" s="3"/>
    </row>
    <row r="524" spans="1:8" x14ac:dyDescent="0.3">
      <c r="A524" s="82">
        <v>501</v>
      </c>
      <c r="B524" s="96"/>
      <c r="C524" s="96"/>
      <c r="D524" s="96"/>
      <c r="E524" s="96"/>
      <c r="F524" s="96"/>
      <c r="G524" s="96"/>
      <c r="H524" s="3"/>
    </row>
    <row r="525" spans="1:8" x14ac:dyDescent="0.3">
      <c r="A525" s="82">
        <v>502</v>
      </c>
      <c r="B525" s="96"/>
      <c r="C525" s="96"/>
      <c r="D525" s="96"/>
      <c r="E525" s="96"/>
      <c r="F525" s="96"/>
      <c r="G525" s="96"/>
      <c r="H525" s="3"/>
    </row>
    <row r="526" spans="1:8" x14ac:dyDescent="0.3">
      <c r="A526" s="82">
        <v>503</v>
      </c>
      <c r="B526" s="96"/>
      <c r="C526" s="96"/>
      <c r="D526" s="96"/>
      <c r="E526" s="96"/>
      <c r="F526" s="96"/>
      <c r="G526" s="96"/>
      <c r="H526" s="3"/>
    </row>
    <row r="527" spans="1:8" x14ac:dyDescent="0.3">
      <c r="A527" s="82">
        <v>504</v>
      </c>
      <c r="B527" s="96"/>
      <c r="C527" s="96"/>
      <c r="D527" s="96"/>
      <c r="E527" s="96"/>
      <c r="F527" s="96"/>
      <c r="G527" s="96"/>
      <c r="H527" s="3"/>
    </row>
    <row r="528" spans="1:8" x14ac:dyDescent="0.3">
      <c r="A528" s="82">
        <v>505</v>
      </c>
      <c r="B528" s="96"/>
      <c r="C528" s="96"/>
      <c r="D528" s="96"/>
      <c r="E528" s="96"/>
      <c r="F528" s="96"/>
      <c r="G528" s="96"/>
      <c r="H528" s="3"/>
    </row>
    <row r="529" spans="1:8" x14ac:dyDescent="0.3">
      <c r="A529" s="82">
        <v>506</v>
      </c>
      <c r="B529" s="96"/>
      <c r="C529" s="96"/>
      <c r="D529" s="96"/>
      <c r="E529" s="96"/>
      <c r="F529" s="96"/>
      <c r="G529" s="96"/>
      <c r="H529" s="3"/>
    </row>
    <row r="530" spans="1:8" x14ac:dyDescent="0.3">
      <c r="A530" s="82">
        <v>507</v>
      </c>
      <c r="B530" s="96"/>
      <c r="C530" s="96"/>
      <c r="D530" s="96"/>
      <c r="E530" s="96"/>
      <c r="F530" s="96"/>
      <c r="G530" s="96"/>
      <c r="H530" s="3"/>
    </row>
    <row r="531" spans="1:8" x14ac:dyDescent="0.3">
      <c r="A531" s="82">
        <v>508</v>
      </c>
      <c r="B531" s="96"/>
      <c r="C531" s="96"/>
      <c r="D531" s="96"/>
      <c r="E531" s="96"/>
      <c r="F531" s="96"/>
      <c r="G531" s="96"/>
      <c r="H531" s="3"/>
    </row>
    <row r="532" spans="1:8" x14ac:dyDescent="0.3">
      <c r="A532" s="82">
        <v>509</v>
      </c>
      <c r="B532" s="96"/>
      <c r="C532" s="96"/>
      <c r="D532" s="96"/>
      <c r="E532" s="96"/>
      <c r="F532" s="96"/>
      <c r="G532" s="96"/>
      <c r="H532" s="3"/>
    </row>
    <row r="533" spans="1:8" x14ac:dyDescent="0.3">
      <c r="A533" s="82">
        <v>510</v>
      </c>
      <c r="B533" s="96"/>
      <c r="C533" s="96"/>
      <c r="D533" s="96"/>
      <c r="E533" s="96"/>
      <c r="F533" s="96"/>
      <c r="G533" s="96"/>
      <c r="H533" s="3"/>
    </row>
    <row r="534" spans="1:8" x14ac:dyDescent="0.3">
      <c r="A534" s="82">
        <v>511</v>
      </c>
      <c r="B534" s="96"/>
      <c r="C534" s="96"/>
      <c r="D534" s="96"/>
      <c r="E534" s="96"/>
      <c r="F534" s="96"/>
      <c r="G534" s="96"/>
      <c r="H534" s="3"/>
    </row>
    <row r="535" spans="1:8" x14ac:dyDescent="0.3">
      <c r="A535" s="82">
        <v>512</v>
      </c>
      <c r="B535" s="96"/>
      <c r="C535" s="96"/>
      <c r="D535" s="96"/>
      <c r="E535" s="96"/>
      <c r="F535" s="96"/>
      <c r="G535" s="96"/>
      <c r="H535" s="3"/>
    </row>
    <row r="536" spans="1:8" x14ac:dyDescent="0.3">
      <c r="A536" s="82">
        <v>513</v>
      </c>
      <c r="B536" s="96"/>
      <c r="C536" s="96"/>
      <c r="D536" s="96"/>
      <c r="E536" s="96"/>
      <c r="F536" s="96"/>
      <c r="G536" s="96"/>
      <c r="H536" s="3"/>
    </row>
    <row r="537" spans="1:8" x14ac:dyDescent="0.3">
      <c r="A537" s="82">
        <v>514</v>
      </c>
      <c r="B537" s="96"/>
      <c r="C537" s="96"/>
      <c r="D537" s="96"/>
      <c r="E537" s="96"/>
      <c r="F537" s="96"/>
      <c r="G537" s="96"/>
      <c r="H537" s="3"/>
    </row>
    <row r="538" spans="1:8" x14ac:dyDescent="0.3">
      <c r="A538" s="82">
        <v>515</v>
      </c>
      <c r="B538" s="96"/>
      <c r="C538" s="96"/>
      <c r="D538" s="96"/>
      <c r="E538" s="96"/>
      <c r="F538" s="96"/>
      <c r="G538" s="96"/>
      <c r="H538" s="3"/>
    </row>
    <row r="539" spans="1:8" x14ac:dyDescent="0.3">
      <c r="A539" s="82">
        <v>516</v>
      </c>
      <c r="B539" s="96"/>
      <c r="C539" s="96"/>
      <c r="D539" s="96"/>
      <c r="E539" s="96"/>
      <c r="F539" s="96"/>
      <c r="G539" s="96"/>
      <c r="H539" s="3"/>
    </row>
    <row r="540" spans="1:8" x14ac:dyDescent="0.3">
      <c r="A540" s="82">
        <v>517</v>
      </c>
      <c r="B540" s="96"/>
      <c r="C540" s="96"/>
      <c r="D540" s="96"/>
      <c r="E540" s="96"/>
      <c r="F540" s="96"/>
      <c r="G540" s="96"/>
      <c r="H540" s="3"/>
    </row>
    <row r="541" spans="1:8" x14ac:dyDescent="0.3">
      <c r="A541" s="245" t="s">
        <v>66</v>
      </c>
      <c r="B541" s="246"/>
      <c r="C541" s="5">
        <f>COUNTIF(C498:C540,$J$1)+C496</f>
        <v>0</v>
      </c>
      <c r="D541" s="5">
        <f>COUNTIF(D498:D540,$J$1)+D496</f>
        <v>0</v>
      </c>
      <c r="E541" s="5">
        <f>COUNTIF(E498:E540,$J$1)+E496</f>
        <v>0</v>
      </c>
      <c r="F541" s="5">
        <f>COUNTIF(F498:F540,$J$1)+F496</f>
        <v>0</v>
      </c>
      <c r="G541" s="5">
        <f>COUNTIF(G498:G540,$J$1)+G496</f>
        <v>0</v>
      </c>
      <c r="H541" s="83"/>
    </row>
    <row r="542" spans="1:8" ht="96.6" x14ac:dyDescent="0.3">
      <c r="A542" s="77" t="s">
        <v>58</v>
      </c>
      <c r="B542" s="78" t="s">
        <v>59</v>
      </c>
      <c r="C542" s="78" t="s">
        <v>60</v>
      </c>
      <c r="D542" s="79" t="s">
        <v>61</v>
      </c>
      <c r="E542" s="78" t="s">
        <v>62</v>
      </c>
      <c r="F542" s="78" t="s">
        <v>63</v>
      </c>
      <c r="G542" s="79" t="s">
        <v>64</v>
      </c>
      <c r="H542" s="81" t="s">
        <v>65</v>
      </c>
    </row>
    <row r="543" spans="1:8" x14ac:dyDescent="0.3">
      <c r="A543" s="82">
        <v>518</v>
      </c>
      <c r="B543" s="96"/>
      <c r="C543" s="96"/>
      <c r="D543" s="96"/>
      <c r="E543" s="96"/>
      <c r="F543" s="96"/>
      <c r="G543" s="96"/>
      <c r="H543" s="3"/>
    </row>
    <row r="544" spans="1:8" x14ac:dyDescent="0.3">
      <c r="A544" s="82">
        <v>519</v>
      </c>
      <c r="B544" s="96"/>
      <c r="C544" s="96"/>
      <c r="D544" s="96"/>
      <c r="E544" s="96"/>
      <c r="F544" s="96"/>
      <c r="G544" s="96"/>
      <c r="H544" s="3"/>
    </row>
    <row r="545" spans="1:8" x14ac:dyDescent="0.3">
      <c r="A545" s="82">
        <v>520</v>
      </c>
      <c r="B545" s="96"/>
      <c r="C545" s="96"/>
      <c r="D545" s="96"/>
      <c r="E545" s="96"/>
      <c r="F545" s="96"/>
      <c r="G545" s="96"/>
      <c r="H545" s="3"/>
    </row>
    <row r="546" spans="1:8" x14ac:dyDescent="0.3">
      <c r="A546" s="82">
        <v>521</v>
      </c>
      <c r="B546" s="96"/>
      <c r="C546" s="96"/>
      <c r="D546" s="96"/>
      <c r="E546" s="96"/>
      <c r="F546" s="96"/>
      <c r="G546" s="96"/>
      <c r="H546" s="3"/>
    </row>
    <row r="547" spans="1:8" x14ac:dyDescent="0.3">
      <c r="A547" s="82">
        <v>522</v>
      </c>
      <c r="B547" s="96"/>
      <c r="C547" s="96"/>
      <c r="D547" s="96"/>
      <c r="E547" s="96"/>
      <c r="F547" s="96"/>
      <c r="G547" s="96"/>
      <c r="H547" s="3"/>
    </row>
    <row r="548" spans="1:8" x14ac:dyDescent="0.3">
      <c r="A548" s="82">
        <v>523</v>
      </c>
      <c r="B548" s="96"/>
      <c r="C548" s="96"/>
      <c r="D548" s="96"/>
      <c r="E548" s="96"/>
      <c r="F548" s="96"/>
      <c r="G548" s="96"/>
      <c r="H548" s="3"/>
    </row>
    <row r="549" spans="1:8" x14ac:dyDescent="0.3">
      <c r="A549" s="82">
        <v>524</v>
      </c>
      <c r="B549" s="96"/>
      <c r="C549" s="96"/>
      <c r="D549" s="96"/>
      <c r="E549" s="96"/>
      <c r="F549" s="96"/>
      <c r="G549" s="96"/>
      <c r="H549" s="3"/>
    </row>
    <row r="550" spans="1:8" x14ac:dyDescent="0.3">
      <c r="A550" s="82">
        <v>525</v>
      </c>
      <c r="B550" s="96"/>
      <c r="C550" s="96"/>
      <c r="D550" s="96"/>
      <c r="E550" s="96"/>
      <c r="F550" s="96"/>
      <c r="G550" s="96"/>
      <c r="H550" s="3"/>
    </row>
    <row r="551" spans="1:8" x14ac:dyDescent="0.3">
      <c r="A551" s="82">
        <v>526</v>
      </c>
      <c r="B551" s="96"/>
      <c r="C551" s="96"/>
      <c r="D551" s="96"/>
      <c r="E551" s="96"/>
      <c r="F551" s="96"/>
      <c r="G551" s="96"/>
      <c r="H551" s="3"/>
    </row>
    <row r="552" spans="1:8" x14ac:dyDescent="0.3">
      <c r="A552" s="82">
        <v>527</v>
      </c>
      <c r="B552" s="96"/>
      <c r="C552" s="96"/>
      <c r="D552" s="96"/>
      <c r="E552" s="96"/>
      <c r="F552" s="96"/>
      <c r="G552" s="96"/>
      <c r="H552" s="3"/>
    </row>
    <row r="553" spans="1:8" x14ac:dyDescent="0.3">
      <c r="A553" s="82">
        <v>528</v>
      </c>
      <c r="B553" s="96"/>
      <c r="C553" s="96"/>
      <c r="D553" s="96"/>
      <c r="E553" s="96"/>
      <c r="F553" s="96"/>
      <c r="G553" s="96"/>
      <c r="H553" s="3"/>
    </row>
    <row r="554" spans="1:8" x14ac:dyDescent="0.3">
      <c r="A554" s="82">
        <v>529</v>
      </c>
      <c r="B554" s="96"/>
      <c r="C554" s="96"/>
      <c r="D554" s="96"/>
      <c r="E554" s="96"/>
      <c r="F554" s="96"/>
      <c r="G554" s="96"/>
      <c r="H554" s="3"/>
    </row>
    <row r="555" spans="1:8" x14ac:dyDescent="0.3">
      <c r="A555" s="82">
        <v>530</v>
      </c>
      <c r="B555" s="96"/>
      <c r="C555" s="96"/>
      <c r="D555" s="96"/>
      <c r="E555" s="96"/>
      <c r="F555" s="96"/>
      <c r="G555" s="96"/>
      <c r="H555" s="3"/>
    </row>
    <row r="556" spans="1:8" x14ac:dyDescent="0.3">
      <c r="A556" s="82">
        <v>531</v>
      </c>
      <c r="B556" s="96"/>
      <c r="C556" s="96"/>
      <c r="D556" s="96"/>
      <c r="E556" s="96"/>
      <c r="F556" s="96"/>
      <c r="G556" s="96"/>
      <c r="H556" s="3"/>
    </row>
    <row r="557" spans="1:8" x14ac:dyDescent="0.3">
      <c r="A557" s="82">
        <v>532</v>
      </c>
      <c r="B557" s="96"/>
      <c r="C557" s="96"/>
      <c r="D557" s="96"/>
      <c r="E557" s="96"/>
      <c r="F557" s="96"/>
      <c r="G557" s="96"/>
      <c r="H557" s="3"/>
    </row>
    <row r="558" spans="1:8" x14ac:dyDescent="0.3">
      <c r="A558" s="82">
        <v>533</v>
      </c>
      <c r="B558" s="96"/>
      <c r="C558" s="96"/>
      <c r="D558" s="96"/>
      <c r="E558" s="96"/>
      <c r="F558" s="96"/>
      <c r="G558" s="96"/>
      <c r="H558" s="3"/>
    </row>
    <row r="559" spans="1:8" x14ac:dyDescent="0.3">
      <c r="A559" s="82">
        <v>534</v>
      </c>
      <c r="B559" s="96"/>
      <c r="C559" s="96"/>
      <c r="D559" s="96"/>
      <c r="E559" s="96"/>
      <c r="F559" s="96"/>
      <c r="G559" s="96"/>
      <c r="H559" s="3"/>
    </row>
    <row r="560" spans="1:8" x14ac:dyDescent="0.3">
      <c r="A560" s="82">
        <v>535</v>
      </c>
      <c r="B560" s="96"/>
      <c r="C560" s="96"/>
      <c r="D560" s="96"/>
      <c r="E560" s="96"/>
      <c r="F560" s="96"/>
      <c r="G560" s="96"/>
      <c r="H560" s="3"/>
    </row>
    <row r="561" spans="1:8" x14ac:dyDescent="0.3">
      <c r="A561" s="82">
        <v>536</v>
      </c>
      <c r="B561" s="96"/>
      <c r="C561" s="96"/>
      <c r="D561" s="96"/>
      <c r="E561" s="96"/>
      <c r="F561" s="96"/>
      <c r="G561" s="96"/>
      <c r="H561" s="3"/>
    </row>
    <row r="562" spans="1:8" x14ac:dyDescent="0.3">
      <c r="A562" s="82">
        <v>537</v>
      </c>
      <c r="B562" s="96"/>
      <c r="C562" s="96"/>
      <c r="D562" s="96"/>
      <c r="E562" s="96"/>
      <c r="F562" s="96"/>
      <c r="G562" s="96"/>
      <c r="H562" s="3"/>
    </row>
    <row r="563" spans="1:8" x14ac:dyDescent="0.3">
      <c r="A563" s="82">
        <v>538</v>
      </c>
      <c r="B563" s="96"/>
      <c r="C563" s="96"/>
      <c r="D563" s="96"/>
      <c r="E563" s="96"/>
      <c r="F563" s="96"/>
      <c r="G563" s="96"/>
      <c r="H563" s="3"/>
    </row>
    <row r="564" spans="1:8" x14ac:dyDescent="0.3">
      <c r="A564" s="82">
        <v>539</v>
      </c>
      <c r="B564" s="96"/>
      <c r="C564" s="96"/>
      <c r="D564" s="96"/>
      <c r="E564" s="96"/>
      <c r="F564" s="96"/>
      <c r="G564" s="96"/>
      <c r="H564" s="3"/>
    </row>
    <row r="565" spans="1:8" x14ac:dyDescent="0.3">
      <c r="A565" s="82">
        <v>540</v>
      </c>
      <c r="B565" s="96"/>
      <c r="C565" s="96"/>
      <c r="D565" s="96"/>
      <c r="E565" s="96"/>
      <c r="F565" s="96"/>
      <c r="G565" s="96"/>
      <c r="H565" s="3"/>
    </row>
    <row r="566" spans="1:8" x14ac:dyDescent="0.3">
      <c r="A566" s="82">
        <v>541</v>
      </c>
      <c r="B566" s="96"/>
      <c r="C566" s="96"/>
      <c r="D566" s="96"/>
      <c r="E566" s="96"/>
      <c r="F566" s="96"/>
      <c r="G566" s="96"/>
      <c r="H566" s="3"/>
    </row>
    <row r="567" spans="1:8" x14ac:dyDescent="0.3">
      <c r="A567" s="82">
        <v>542</v>
      </c>
      <c r="B567" s="96"/>
      <c r="C567" s="96"/>
      <c r="D567" s="96"/>
      <c r="E567" s="96"/>
      <c r="F567" s="96"/>
      <c r="G567" s="96"/>
      <c r="H567" s="3"/>
    </row>
    <row r="568" spans="1:8" x14ac:dyDescent="0.3">
      <c r="A568" s="82">
        <v>543</v>
      </c>
      <c r="B568" s="96"/>
      <c r="C568" s="96"/>
      <c r="D568" s="96"/>
      <c r="E568" s="96"/>
      <c r="F568" s="96"/>
      <c r="G568" s="96"/>
      <c r="H568" s="3"/>
    </row>
    <row r="569" spans="1:8" x14ac:dyDescent="0.3">
      <c r="A569" s="82">
        <v>544</v>
      </c>
      <c r="B569" s="96"/>
      <c r="C569" s="96"/>
      <c r="D569" s="96"/>
      <c r="E569" s="96"/>
      <c r="F569" s="96"/>
      <c r="G569" s="96"/>
      <c r="H569" s="3"/>
    </row>
    <row r="570" spans="1:8" x14ac:dyDescent="0.3">
      <c r="A570" s="82">
        <v>545</v>
      </c>
      <c r="B570" s="96"/>
      <c r="C570" s="96"/>
      <c r="D570" s="96"/>
      <c r="E570" s="96"/>
      <c r="F570" s="96"/>
      <c r="G570" s="96"/>
      <c r="H570" s="3"/>
    </row>
    <row r="571" spans="1:8" x14ac:dyDescent="0.3">
      <c r="A571" s="82">
        <v>546</v>
      </c>
      <c r="B571" s="96"/>
      <c r="C571" s="96"/>
      <c r="D571" s="96"/>
      <c r="E571" s="96"/>
      <c r="F571" s="96"/>
      <c r="G571" s="96"/>
      <c r="H571" s="3"/>
    </row>
    <row r="572" spans="1:8" x14ac:dyDescent="0.3">
      <c r="A572" s="82">
        <v>547</v>
      </c>
      <c r="B572" s="96"/>
      <c r="C572" s="96"/>
      <c r="D572" s="96"/>
      <c r="E572" s="96"/>
      <c r="F572" s="96"/>
      <c r="G572" s="96"/>
      <c r="H572" s="3"/>
    </row>
    <row r="573" spans="1:8" x14ac:dyDescent="0.3">
      <c r="A573" s="82">
        <v>548</v>
      </c>
      <c r="B573" s="96"/>
      <c r="C573" s="96"/>
      <c r="D573" s="96"/>
      <c r="E573" s="96"/>
      <c r="F573" s="96"/>
      <c r="G573" s="96"/>
      <c r="H573" s="3"/>
    </row>
    <row r="574" spans="1:8" x14ac:dyDescent="0.3">
      <c r="A574" s="82">
        <v>549</v>
      </c>
      <c r="B574" s="96"/>
      <c r="C574" s="96"/>
      <c r="D574" s="96"/>
      <c r="E574" s="96"/>
      <c r="F574" s="96"/>
      <c r="G574" s="96"/>
      <c r="H574" s="3"/>
    </row>
    <row r="575" spans="1:8" x14ac:dyDescent="0.3">
      <c r="A575" s="82">
        <v>550</v>
      </c>
      <c r="B575" s="96"/>
      <c r="C575" s="96"/>
      <c r="D575" s="96"/>
      <c r="E575" s="96"/>
      <c r="F575" s="96"/>
      <c r="G575" s="96"/>
      <c r="H575" s="3"/>
    </row>
    <row r="576" spans="1:8" x14ac:dyDescent="0.3">
      <c r="A576" s="82">
        <v>551</v>
      </c>
      <c r="B576" s="96"/>
      <c r="C576" s="96"/>
      <c r="D576" s="96"/>
      <c r="E576" s="96"/>
      <c r="F576" s="96"/>
      <c r="G576" s="96"/>
      <c r="H576" s="3"/>
    </row>
    <row r="577" spans="1:8" x14ac:dyDescent="0.3">
      <c r="A577" s="82">
        <v>552</v>
      </c>
      <c r="B577" s="96"/>
      <c r="C577" s="96"/>
      <c r="D577" s="96"/>
      <c r="E577" s="96"/>
      <c r="F577" s="96"/>
      <c r="G577" s="96"/>
      <c r="H577" s="3"/>
    </row>
    <row r="578" spans="1:8" x14ac:dyDescent="0.3">
      <c r="A578" s="82">
        <v>553</v>
      </c>
      <c r="B578" s="96"/>
      <c r="C578" s="96"/>
      <c r="D578" s="96"/>
      <c r="E578" s="96"/>
      <c r="F578" s="96"/>
      <c r="G578" s="96"/>
      <c r="H578" s="3"/>
    </row>
    <row r="579" spans="1:8" x14ac:dyDescent="0.3">
      <c r="A579" s="82">
        <v>554</v>
      </c>
      <c r="B579" s="96"/>
      <c r="C579" s="96"/>
      <c r="D579" s="96"/>
      <c r="E579" s="96"/>
      <c r="F579" s="96"/>
      <c r="G579" s="96"/>
      <c r="H579" s="3"/>
    </row>
    <row r="580" spans="1:8" x14ac:dyDescent="0.3">
      <c r="A580" s="82">
        <v>555</v>
      </c>
      <c r="B580" s="96"/>
      <c r="C580" s="96"/>
      <c r="D580" s="96"/>
      <c r="E580" s="96"/>
      <c r="F580" s="96"/>
      <c r="G580" s="96"/>
      <c r="H580" s="3"/>
    </row>
    <row r="581" spans="1:8" x14ac:dyDescent="0.3">
      <c r="A581" s="82">
        <v>556</v>
      </c>
      <c r="B581" s="96"/>
      <c r="C581" s="96"/>
      <c r="D581" s="96"/>
      <c r="E581" s="96"/>
      <c r="F581" s="96"/>
      <c r="G581" s="96"/>
      <c r="H581" s="3"/>
    </row>
    <row r="582" spans="1:8" x14ac:dyDescent="0.3">
      <c r="A582" s="82">
        <v>557</v>
      </c>
      <c r="B582" s="96"/>
      <c r="C582" s="96"/>
      <c r="D582" s="96"/>
      <c r="E582" s="96"/>
      <c r="F582" s="96"/>
      <c r="G582" s="96"/>
      <c r="H582" s="3"/>
    </row>
    <row r="583" spans="1:8" x14ac:dyDescent="0.3">
      <c r="A583" s="82">
        <v>558</v>
      </c>
      <c r="B583" s="96"/>
      <c r="C583" s="96"/>
      <c r="D583" s="96"/>
      <c r="E583" s="96"/>
      <c r="F583" s="96"/>
      <c r="G583" s="96"/>
      <c r="H583" s="3"/>
    </row>
    <row r="584" spans="1:8" x14ac:dyDescent="0.3">
      <c r="A584" s="82">
        <v>559</v>
      </c>
      <c r="B584" s="96"/>
      <c r="C584" s="96"/>
      <c r="D584" s="96"/>
      <c r="E584" s="96"/>
      <c r="F584" s="96"/>
      <c r="G584" s="96"/>
      <c r="H584" s="3"/>
    </row>
    <row r="585" spans="1:8" x14ac:dyDescent="0.3">
      <c r="A585" s="82">
        <v>560</v>
      </c>
      <c r="B585" s="96"/>
      <c r="C585" s="96"/>
      <c r="D585" s="96"/>
      <c r="E585" s="96"/>
      <c r="F585" s="96"/>
      <c r="G585" s="96"/>
      <c r="H585" s="3"/>
    </row>
    <row r="586" spans="1:8" x14ac:dyDescent="0.3">
      <c r="A586" s="245" t="s">
        <v>66</v>
      </c>
      <c r="B586" s="246"/>
      <c r="C586" s="5">
        <f>COUNTIF(C543:C585,$J$1)+C541</f>
        <v>0</v>
      </c>
      <c r="D586" s="5">
        <f>COUNTIF(D543:D585,$J$1)+D541</f>
        <v>0</v>
      </c>
      <c r="E586" s="5">
        <f>COUNTIF(E543:E585,$J$1)+E541</f>
        <v>0</v>
      </c>
      <c r="F586" s="5">
        <f>COUNTIF(F543:F585,$J$1)+F541</f>
        <v>0</v>
      </c>
      <c r="G586" s="5">
        <f>COUNTIF(G543:G585,$J$1)+G541</f>
        <v>0</v>
      </c>
      <c r="H586" s="83"/>
    </row>
    <row r="587" spans="1:8" ht="96.6" x14ac:dyDescent="0.3">
      <c r="A587" s="77" t="s">
        <v>58</v>
      </c>
      <c r="B587" s="78" t="s">
        <v>59</v>
      </c>
      <c r="C587" s="78" t="s">
        <v>60</v>
      </c>
      <c r="D587" s="79" t="s">
        <v>61</v>
      </c>
      <c r="E587" s="78" t="s">
        <v>62</v>
      </c>
      <c r="F587" s="78" t="s">
        <v>63</v>
      </c>
      <c r="G587" s="79" t="s">
        <v>64</v>
      </c>
      <c r="H587" s="81" t="s">
        <v>65</v>
      </c>
    </row>
    <row r="588" spans="1:8" x14ac:dyDescent="0.3">
      <c r="A588" s="82">
        <v>561</v>
      </c>
      <c r="B588" s="96"/>
      <c r="C588" s="96"/>
      <c r="D588" s="96"/>
      <c r="E588" s="96"/>
      <c r="F588" s="96"/>
      <c r="G588" s="96"/>
      <c r="H588" s="3"/>
    </row>
    <row r="589" spans="1:8" x14ac:dyDescent="0.3">
      <c r="A589" s="82">
        <v>562</v>
      </c>
      <c r="B589" s="96"/>
      <c r="C589" s="96"/>
      <c r="D589" s="96"/>
      <c r="E589" s="96"/>
      <c r="F589" s="96"/>
      <c r="G589" s="96"/>
      <c r="H589" s="3"/>
    </row>
    <row r="590" spans="1:8" x14ac:dyDescent="0.3">
      <c r="A590" s="82">
        <v>563</v>
      </c>
      <c r="B590" s="96"/>
      <c r="C590" s="96"/>
      <c r="D590" s="96"/>
      <c r="E590" s="96"/>
      <c r="F590" s="96"/>
      <c r="G590" s="96"/>
      <c r="H590" s="3"/>
    </row>
    <row r="591" spans="1:8" x14ac:dyDescent="0.3">
      <c r="A591" s="82">
        <v>564</v>
      </c>
      <c r="B591" s="96"/>
      <c r="C591" s="96"/>
      <c r="D591" s="96"/>
      <c r="E591" s="96"/>
      <c r="F591" s="96"/>
      <c r="G591" s="96"/>
      <c r="H591" s="3"/>
    </row>
    <row r="592" spans="1:8" x14ac:dyDescent="0.3">
      <c r="A592" s="82">
        <v>565</v>
      </c>
      <c r="B592" s="96"/>
      <c r="C592" s="96"/>
      <c r="D592" s="96"/>
      <c r="E592" s="96"/>
      <c r="F592" s="96"/>
      <c r="G592" s="96"/>
      <c r="H592" s="3"/>
    </row>
    <row r="593" spans="1:8" x14ac:dyDescent="0.3">
      <c r="A593" s="82">
        <v>566</v>
      </c>
      <c r="B593" s="96"/>
      <c r="C593" s="96"/>
      <c r="D593" s="96"/>
      <c r="E593" s="96"/>
      <c r="F593" s="96"/>
      <c r="G593" s="96"/>
      <c r="H593" s="3"/>
    </row>
    <row r="594" spans="1:8" x14ac:dyDescent="0.3">
      <c r="A594" s="82">
        <v>567</v>
      </c>
      <c r="B594" s="96"/>
      <c r="C594" s="96"/>
      <c r="D594" s="96"/>
      <c r="E594" s="96"/>
      <c r="F594" s="96"/>
      <c r="G594" s="96"/>
      <c r="H594" s="3"/>
    </row>
    <row r="595" spans="1:8" x14ac:dyDescent="0.3">
      <c r="A595" s="82">
        <v>568</v>
      </c>
      <c r="B595" s="96"/>
      <c r="C595" s="96"/>
      <c r="D595" s="96"/>
      <c r="E595" s="96"/>
      <c r="F595" s="96"/>
      <c r="G595" s="96"/>
      <c r="H595" s="3"/>
    </row>
    <row r="596" spans="1:8" x14ac:dyDescent="0.3">
      <c r="A596" s="82">
        <v>569</v>
      </c>
      <c r="B596" s="96"/>
      <c r="C596" s="96"/>
      <c r="D596" s="96"/>
      <c r="E596" s="96"/>
      <c r="F596" s="96"/>
      <c r="G596" s="96"/>
      <c r="H596" s="3"/>
    </row>
    <row r="597" spans="1:8" x14ac:dyDescent="0.3">
      <c r="A597" s="82">
        <v>570</v>
      </c>
      <c r="B597" s="96"/>
      <c r="C597" s="96"/>
      <c r="D597" s="96"/>
      <c r="E597" s="96"/>
      <c r="F597" s="96"/>
      <c r="G597" s="96"/>
      <c r="H597" s="3"/>
    </row>
    <row r="598" spans="1:8" x14ac:dyDescent="0.3">
      <c r="A598" s="82">
        <v>571</v>
      </c>
      <c r="B598" s="96"/>
      <c r="C598" s="96"/>
      <c r="D598" s="96"/>
      <c r="E598" s="96"/>
      <c r="F598" s="96"/>
      <c r="G598" s="96"/>
      <c r="H598" s="3"/>
    </row>
    <row r="599" spans="1:8" x14ac:dyDescent="0.3">
      <c r="A599" s="82">
        <v>572</v>
      </c>
      <c r="B599" s="96"/>
      <c r="C599" s="96"/>
      <c r="D599" s="96"/>
      <c r="E599" s="96"/>
      <c r="F599" s="96"/>
      <c r="G599" s="96"/>
      <c r="H599" s="3"/>
    </row>
    <row r="600" spans="1:8" x14ac:dyDescent="0.3">
      <c r="A600" s="82">
        <v>573</v>
      </c>
      <c r="B600" s="96"/>
      <c r="C600" s="96"/>
      <c r="D600" s="96"/>
      <c r="E600" s="96"/>
      <c r="F600" s="96"/>
      <c r="G600" s="96"/>
      <c r="H600" s="3"/>
    </row>
    <row r="601" spans="1:8" x14ac:dyDescent="0.3">
      <c r="A601" s="82">
        <v>574</v>
      </c>
      <c r="B601" s="96"/>
      <c r="C601" s="96"/>
      <c r="D601" s="96"/>
      <c r="E601" s="96"/>
      <c r="F601" s="96"/>
      <c r="G601" s="96"/>
      <c r="H601" s="3"/>
    </row>
    <row r="602" spans="1:8" x14ac:dyDescent="0.3">
      <c r="A602" s="82">
        <v>575</v>
      </c>
      <c r="B602" s="96"/>
      <c r="C602" s="96"/>
      <c r="D602" s="96"/>
      <c r="E602" s="96"/>
      <c r="F602" s="96"/>
      <c r="G602" s="96"/>
      <c r="H602" s="3"/>
    </row>
    <row r="603" spans="1:8" x14ac:dyDescent="0.3">
      <c r="A603" s="82">
        <v>576</v>
      </c>
      <c r="B603" s="96"/>
      <c r="C603" s="96"/>
      <c r="D603" s="96"/>
      <c r="E603" s="96"/>
      <c r="F603" s="96"/>
      <c r="G603" s="96"/>
      <c r="H603" s="3"/>
    </row>
    <row r="604" spans="1:8" x14ac:dyDescent="0.3">
      <c r="A604" s="82">
        <v>577</v>
      </c>
      <c r="B604" s="96"/>
      <c r="C604" s="96"/>
      <c r="D604" s="96"/>
      <c r="E604" s="96"/>
      <c r="F604" s="96"/>
      <c r="G604" s="96"/>
      <c r="H604" s="3"/>
    </row>
    <row r="605" spans="1:8" x14ac:dyDescent="0.3">
      <c r="A605" s="82">
        <v>578</v>
      </c>
      <c r="B605" s="96"/>
      <c r="C605" s="96"/>
      <c r="D605" s="96"/>
      <c r="E605" s="96"/>
      <c r="F605" s="96"/>
      <c r="G605" s="96"/>
      <c r="H605" s="3"/>
    </row>
    <row r="606" spans="1:8" x14ac:dyDescent="0.3">
      <c r="A606" s="82">
        <v>579</v>
      </c>
      <c r="B606" s="96"/>
      <c r="C606" s="96"/>
      <c r="D606" s="96"/>
      <c r="E606" s="96"/>
      <c r="F606" s="96"/>
      <c r="G606" s="96"/>
      <c r="H606" s="3"/>
    </row>
    <row r="607" spans="1:8" x14ac:dyDescent="0.3">
      <c r="A607" s="82">
        <v>580</v>
      </c>
      <c r="B607" s="96"/>
      <c r="C607" s="96"/>
      <c r="D607" s="96"/>
      <c r="E607" s="96"/>
      <c r="F607" s="96"/>
      <c r="G607" s="96"/>
      <c r="H607" s="3"/>
    </row>
    <row r="608" spans="1:8" x14ac:dyDescent="0.3">
      <c r="A608" s="82">
        <v>581</v>
      </c>
      <c r="B608" s="96"/>
      <c r="C608" s="96"/>
      <c r="D608" s="96"/>
      <c r="E608" s="96"/>
      <c r="F608" s="96"/>
      <c r="G608" s="96"/>
      <c r="H608" s="3"/>
    </row>
    <row r="609" spans="1:8" x14ac:dyDescent="0.3">
      <c r="A609" s="82">
        <v>582</v>
      </c>
      <c r="B609" s="96"/>
      <c r="C609" s="96"/>
      <c r="D609" s="96"/>
      <c r="E609" s="96"/>
      <c r="F609" s="96"/>
      <c r="G609" s="96"/>
      <c r="H609" s="3"/>
    </row>
    <row r="610" spans="1:8" x14ac:dyDescent="0.3">
      <c r="A610" s="82">
        <v>583</v>
      </c>
      <c r="B610" s="96"/>
      <c r="C610" s="96"/>
      <c r="D610" s="96"/>
      <c r="E610" s="96"/>
      <c r="F610" s="96"/>
      <c r="G610" s="96"/>
      <c r="H610" s="3"/>
    </row>
    <row r="611" spans="1:8" x14ac:dyDescent="0.3">
      <c r="A611" s="82">
        <v>584</v>
      </c>
      <c r="B611" s="96"/>
      <c r="C611" s="96"/>
      <c r="D611" s="96"/>
      <c r="E611" s="96"/>
      <c r="F611" s="96"/>
      <c r="G611" s="96"/>
      <c r="H611" s="3"/>
    </row>
    <row r="612" spans="1:8" x14ac:dyDescent="0.3">
      <c r="A612" s="82">
        <v>585</v>
      </c>
      <c r="B612" s="96"/>
      <c r="C612" s="96"/>
      <c r="D612" s="96"/>
      <c r="E612" s="96"/>
      <c r="F612" s="96"/>
      <c r="G612" s="96"/>
      <c r="H612" s="3"/>
    </row>
    <row r="613" spans="1:8" x14ac:dyDescent="0.3">
      <c r="A613" s="82">
        <v>586</v>
      </c>
      <c r="B613" s="96"/>
      <c r="C613" s="96"/>
      <c r="D613" s="96"/>
      <c r="E613" s="96"/>
      <c r="F613" s="96"/>
      <c r="G613" s="96"/>
      <c r="H613" s="3"/>
    </row>
    <row r="614" spans="1:8" x14ac:dyDescent="0.3">
      <c r="A614" s="82">
        <v>587</v>
      </c>
      <c r="B614" s="96"/>
      <c r="C614" s="96"/>
      <c r="D614" s="96"/>
      <c r="E614" s="96"/>
      <c r="F614" s="96"/>
      <c r="G614" s="96"/>
      <c r="H614" s="3"/>
    </row>
    <row r="615" spans="1:8" x14ac:dyDescent="0.3">
      <c r="A615" s="82">
        <v>588</v>
      </c>
      <c r="B615" s="96"/>
      <c r="C615" s="96"/>
      <c r="D615" s="96"/>
      <c r="E615" s="96"/>
      <c r="F615" s="96"/>
      <c r="G615" s="96"/>
      <c r="H615" s="3"/>
    </row>
    <row r="616" spans="1:8" x14ac:dyDescent="0.3">
      <c r="A616" s="82">
        <v>589</v>
      </c>
      <c r="B616" s="96"/>
      <c r="C616" s="96"/>
      <c r="D616" s="96"/>
      <c r="E616" s="96"/>
      <c r="F616" s="96"/>
      <c r="G616" s="96"/>
      <c r="H616" s="3"/>
    </row>
    <row r="617" spans="1:8" x14ac:dyDescent="0.3">
      <c r="A617" s="82">
        <v>590</v>
      </c>
      <c r="B617" s="96"/>
      <c r="C617" s="96"/>
      <c r="D617" s="96"/>
      <c r="E617" s="96"/>
      <c r="F617" s="96"/>
      <c r="G617" s="96"/>
      <c r="H617" s="3"/>
    </row>
    <row r="618" spans="1:8" x14ac:dyDescent="0.3">
      <c r="A618" s="82">
        <v>591</v>
      </c>
      <c r="B618" s="96"/>
      <c r="C618" s="96"/>
      <c r="D618" s="96"/>
      <c r="E618" s="96"/>
      <c r="F618" s="96"/>
      <c r="G618" s="96"/>
      <c r="H618" s="3"/>
    </row>
    <row r="619" spans="1:8" x14ac:dyDescent="0.3">
      <c r="A619" s="82">
        <v>592</v>
      </c>
      <c r="B619" s="96"/>
      <c r="C619" s="96"/>
      <c r="D619" s="96"/>
      <c r="E619" s="96"/>
      <c r="F619" s="96"/>
      <c r="G619" s="96"/>
      <c r="H619" s="3"/>
    </row>
    <row r="620" spans="1:8" x14ac:dyDescent="0.3">
      <c r="A620" s="82">
        <v>593</v>
      </c>
      <c r="B620" s="96"/>
      <c r="C620" s="96"/>
      <c r="D620" s="96"/>
      <c r="E620" s="96"/>
      <c r="F620" s="96"/>
      <c r="G620" s="96"/>
      <c r="H620" s="3"/>
    </row>
    <row r="621" spans="1:8" x14ac:dyDescent="0.3">
      <c r="A621" s="82">
        <v>594</v>
      </c>
      <c r="B621" s="96"/>
      <c r="C621" s="96"/>
      <c r="D621" s="96"/>
      <c r="E621" s="96"/>
      <c r="F621" s="96"/>
      <c r="G621" s="96"/>
      <c r="H621" s="3"/>
    </row>
    <row r="622" spans="1:8" x14ac:dyDescent="0.3">
      <c r="A622" s="82">
        <v>595</v>
      </c>
      <c r="B622" s="96"/>
      <c r="C622" s="96"/>
      <c r="D622" s="96"/>
      <c r="E622" s="96"/>
      <c r="F622" s="96"/>
      <c r="G622" s="96"/>
      <c r="H622" s="3"/>
    </row>
    <row r="623" spans="1:8" x14ac:dyDescent="0.3">
      <c r="A623" s="82">
        <v>596</v>
      </c>
      <c r="B623" s="96"/>
      <c r="C623" s="96"/>
      <c r="D623" s="96"/>
      <c r="E623" s="96"/>
      <c r="F623" s="96"/>
      <c r="G623" s="96"/>
      <c r="H623" s="3"/>
    </row>
    <row r="624" spans="1:8" x14ac:dyDescent="0.3">
      <c r="A624" s="82">
        <v>597</v>
      </c>
      <c r="B624" s="96"/>
      <c r="C624" s="96"/>
      <c r="D624" s="96"/>
      <c r="E624" s="96"/>
      <c r="F624" s="96"/>
      <c r="G624" s="96"/>
      <c r="H624" s="3"/>
    </row>
    <row r="625" spans="1:8" x14ac:dyDescent="0.3">
      <c r="A625" s="82">
        <v>598</v>
      </c>
      <c r="B625" s="96"/>
      <c r="C625" s="96"/>
      <c r="D625" s="96"/>
      <c r="E625" s="96"/>
      <c r="F625" s="96"/>
      <c r="G625" s="96"/>
      <c r="H625" s="3"/>
    </row>
    <row r="626" spans="1:8" x14ac:dyDescent="0.3">
      <c r="A626" s="82">
        <v>599</v>
      </c>
      <c r="B626" s="96"/>
      <c r="C626" s="96"/>
      <c r="D626" s="96"/>
      <c r="E626" s="96"/>
      <c r="F626" s="96"/>
      <c r="G626" s="96"/>
      <c r="H626" s="3"/>
    </row>
    <row r="627" spans="1:8" x14ac:dyDescent="0.3">
      <c r="A627" s="82">
        <v>600</v>
      </c>
      <c r="B627" s="96"/>
      <c r="C627" s="96"/>
      <c r="D627" s="96"/>
      <c r="E627" s="96"/>
      <c r="F627" s="96"/>
      <c r="G627" s="96"/>
      <c r="H627" s="3"/>
    </row>
    <row r="628" spans="1:8" x14ac:dyDescent="0.3">
      <c r="A628" s="82">
        <v>601</v>
      </c>
      <c r="B628" s="96"/>
      <c r="C628" s="96"/>
      <c r="D628" s="96"/>
      <c r="E628" s="96"/>
      <c r="F628" s="96"/>
      <c r="G628" s="96"/>
      <c r="H628" s="3"/>
    </row>
    <row r="629" spans="1:8" x14ac:dyDescent="0.3">
      <c r="A629" s="82">
        <v>602</v>
      </c>
      <c r="B629" s="96"/>
      <c r="C629" s="96"/>
      <c r="D629" s="96"/>
      <c r="E629" s="96"/>
      <c r="F629" s="96"/>
      <c r="G629" s="96"/>
      <c r="H629" s="3"/>
    </row>
    <row r="630" spans="1:8" x14ac:dyDescent="0.3">
      <c r="A630" s="82">
        <v>603</v>
      </c>
      <c r="B630" s="96"/>
      <c r="C630" s="96"/>
      <c r="D630" s="96"/>
      <c r="E630" s="96"/>
      <c r="F630" s="96"/>
      <c r="G630" s="96"/>
      <c r="H630" s="3"/>
    </row>
    <row r="631" spans="1:8" x14ac:dyDescent="0.3">
      <c r="A631" s="245" t="s">
        <v>66</v>
      </c>
      <c r="B631" s="246"/>
      <c r="C631" s="5">
        <f>COUNTIF(C588:C630,$J$1)+C586</f>
        <v>0</v>
      </c>
      <c r="D631" s="5">
        <f>COUNTIF(D588:D630,$J$1)+D586</f>
        <v>0</v>
      </c>
      <c r="E631" s="5">
        <f>COUNTIF(E588:E630,$J$1)+E586</f>
        <v>0</v>
      </c>
      <c r="F631" s="5">
        <f>COUNTIF(F588:F630,$J$1)+F586</f>
        <v>0</v>
      </c>
      <c r="G631" s="5">
        <f>COUNTIF(G588:G630,$J$1)+G586</f>
        <v>0</v>
      </c>
      <c r="H631" s="83"/>
    </row>
    <row r="632" spans="1:8" ht="96.6" x14ac:dyDescent="0.3">
      <c r="A632" s="77" t="s">
        <v>58</v>
      </c>
      <c r="B632" s="78" t="s">
        <v>59</v>
      </c>
      <c r="C632" s="78" t="s">
        <v>60</v>
      </c>
      <c r="D632" s="79" t="s">
        <v>61</v>
      </c>
      <c r="E632" s="78" t="s">
        <v>62</v>
      </c>
      <c r="F632" s="78" t="s">
        <v>63</v>
      </c>
      <c r="G632" s="79" t="s">
        <v>64</v>
      </c>
      <c r="H632" s="81" t="s">
        <v>65</v>
      </c>
    </row>
    <row r="633" spans="1:8" x14ac:dyDescent="0.3">
      <c r="A633" s="82">
        <v>604</v>
      </c>
      <c r="B633" s="96"/>
      <c r="C633" s="96"/>
      <c r="D633" s="96"/>
      <c r="E633" s="96"/>
      <c r="F633" s="96"/>
      <c r="G633" s="96"/>
      <c r="H633" s="3"/>
    </row>
    <row r="634" spans="1:8" x14ac:dyDescent="0.3">
      <c r="A634" s="82">
        <v>605</v>
      </c>
      <c r="B634" s="96"/>
      <c r="C634" s="96"/>
      <c r="D634" s="96"/>
      <c r="E634" s="96"/>
      <c r="F634" s="96"/>
      <c r="G634" s="96"/>
      <c r="H634" s="3"/>
    </row>
    <row r="635" spans="1:8" x14ac:dyDescent="0.3">
      <c r="A635" s="82">
        <v>606</v>
      </c>
      <c r="B635" s="96"/>
      <c r="C635" s="96"/>
      <c r="D635" s="96"/>
      <c r="E635" s="96"/>
      <c r="F635" s="96"/>
      <c r="G635" s="96"/>
      <c r="H635" s="3"/>
    </row>
    <row r="636" spans="1:8" x14ac:dyDescent="0.3">
      <c r="A636" s="82">
        <v>607</v>
      </c>
      <c r="B636" s="96"/>
      <c r="C636" s="96"/>
      <c r="D636" s="96"/>
      <c r="E636" s="96"/>
      <c r="F636" s="96"/>
      <c r="G636" s="96"/>
      <c r="H636" s="3"/>
    </row>
    <row r="637" spans="1:8" x14ac:dyDescent="0.3">
      <c r="A637" s="82">
        <v>608</v>
      </c>
      <c r="B637" s="96"/>
      <c r="C637" s="96"/>
      <c r="D637" s="96"/>
      <c r="E637" s="96"/>
      <c r="F637" s="96"/>
      <c r="G637" s="96"/>
      <c r="H637" s="3"/>
    </row>
    <row r="638" spans="1:8" x14ac:dyDescent="0.3">
      <c r="A638" s="82">
        <v>609</v>
      </c>
      <c r="B638" s="96"/>
      <c r="C638" s="96"/>
      <c r="D638" s="96"/>
      <c r="E638" s="96"/>
      <c r="F638" s="96"/>
      <c r="G638" s="96"/>
      <c r="H638" s="3"/>
    </row>
    <row r="639" spans="1:8" x14ac:dyDescent="0.3">
      <c r="A639" s="82">
        <v>610</v>
      </c>
      <c r="B639" s="96"/>
      <c r="C639" s="96"/>
      <c r="D639" s="96"/>
      <c r="E639" s="96"/>
      <c r="F639" s="96"/>
      <c r="G639" s="96"/>
      <c r="H639" s="3"/>
    </row>
    <row r="640" spans="1:8" x14ac:dyDescent="0.3">
      <c r="A640" s="82">
        <v>611</v>
      </c>
      <c r="B640" s="96"/>
      <c r="C640" s="96"/>
      <c r="D640" s="96"/>
      <c r="E640" s="96"/>
      <c r="F640" s="96"/>
      <c r="G640" s="96"/>
      <c r="H640" s="3"/>
    </row>
    <row r="641" spans="1:8" x14ac:dyDescent="0.3">
      <c r="A641" s="82">
        <v>612</v>
      </c>
      <c r="B641" s="96"/>
      <c r="C641" s="96"/>
      <c r="D641" s="96"/>
      <c r="E641" s="96"/>
      <c r="F641" s="96"/>
      <c r="G641" s="96"/>
      <c r="H641" s="3"/>
    </row>
    <row r="642" spans="1:8" x14ac:dyDescent="0.3">
      <c r="A642" s="82">
        <v>613</v>
      </c>
      <c r="B642" s="96"/>
      <c r="C642" s="96"/>
      <c r="D642" s="96"/>
      <c r="E642" s="96"/>
      <c r="F642" s="96"/>
      <c r="G642" s="96"/>
      <c r="H642" s="3"/>
    </row>
    <row r="643" spans="1:8" x14ac:dyDescent="0.3">
      <c r="A643" s="82">
        <v>614</v>
      </c>
      <c r="B643" s="96"/>
      <c r="C643" s="96"/>
      <c r="D643" s="96"/>
      <c r="E643" s="96"/>
      <c r="F643" s="96"/>
      <c r="G643" s="96"/>
      <c r="H643" s="3"/>
    </row>
    <row r="644" spans="1:8" x14ac:dyDescent="0.3">
      <c r="A644" s="82">
        <v>615</v>
      </c>
      <c r="B644" s="96"/>
      <c r="C644" s="96"/>
      <c r="D644" s="96"/>
      <c r="E644" s="96"/>
      <c r="F644" s="96"/>
      <c r="G644" s="96"/>
      <c r="H644" s="3"/>
    </row>
    <row r="645" spans="1:8" x14ac:dyDescent="0.3">
      <c r="A645" s="82">
        <v>616</v>
      </c>
      <c r="B645" s="96"/>
      <c r="C645" s="96"/>
      <c r="D645" s="96"/>
      <c r="E645" s="96"/>
      <c r="F645" s="96"/>
      <c r="G645" s="96"/>
      <c r="H645" s="3"/>
    </row>
    <row r="646" spans="1:8" x14ac:dyDescent="0.3">
      <c r="A646" s="82">
        <v>617</v>
      </c>
      <c r="B646" s="96"/>
      <c r="C646" s="96"/>
      <c r="D646" s="96"/>
      <c r="E646" s="96"/>
      <c r="F646" s="96"/>
      <c r="G646" s="96"/>
      <c r="H646" s="3"/>
    </row>
    <row r="647" spans="1:8" x14ac:dyDescent="0.3">
      <c r="A647" s="82">
        <v>618</v>
      </c>
      <c r="B647" s="96"/>
      <c r="C647" s="96"/>
      <c r="D647" s="96"/>
      <c r="E647" s="96"/>
      <c r="F647" s="96"/>
      <c r="G647" s="96"/>
      <c r="H647" s="3"/>
    </row>
    <row r="648" spans="1:8" x14ac:dyDescent="0.3">
      <c r="A648" s="82">
        <v>619</v>
      </c>
      <c r="B648" s="96"/>
      <c r="C648" s="96"/>
      <c r="D648" s="96"/>
      <c r="E648" s="96"/>
      <c r="F648" s="96"/>
      <c r="G648" s="96"/>
      <c r="H648" s="3"/>
    </row>
    <row r="649" spans="1:8" x14ac:dyDescent="0.3">
      <c r="A649" s="82">
        <v>620</v>
      </c>
      <c r="B649" s="96"/>
      <c r="C649" s="96"/>
      <c r="D649" s="96"/>
      <c r="E649" s="96"/>
      <c r="F649" s="96"/>
      <c r="G649" s="96"/>
      <c r="H649" s="3"/>
    </row>
    <row r="650" spans="1:8" x14ac:dyDescent="0.3">
      <c r="A650" s="82">
        <v>621</v>
      </c>
      <c r="B650" s="96"/>
      <c r="C650" s="96"/>
      <c r="D650" s="96"/>
      <c r="E650" s="96"/>
      <c r="F650" s="96"/>
      <c r="G650" s="96"/>
      <c r="H650" s="3"/>
    </row>
    <row r="651" spans="1:8" x14ac:dyDescent="0.3">
      <c r="A651" s="82">
        <v>622</v>
      </c>
      <c r="B651" s="96"/>
      <c r="C651" s="96"/>
      <c r="D651" s="96"/>
      <c r="E651" s="96"/>
      <c r="F651" s="96"/>
      <c r="G651" s="96"/>
      <c r="H651" s="3"/>
    </row>
    <row r="652" spans="1:8" x14ac:dyDescent="0.3">
      <c r="A652" s="82">
        <v>623</v>
      </c>
      <c r="B652" s="96"/>
      <c r="C652" s="96"/>
      <c r="D652" s="96"/>
      <c r="E652" s="96"/>
      <c r="F652" s="96"/>
      <c r="G652" s="96"/>
      <c r="H652" s="3"/>
    </row>
    <row r="653" spans="1:8" x14ac:dyDescent="0.3">
      <c r="A653" s="82">
        <v>624</v>
      </c>
      <c r="B653" s="96"/>
      <c r="C653" s="96"/>
      <c r="D653" s="96"/>
      <c r="E653" s="96"/>
      <c r="F653" s="96"/>
      <c r="G653" s="96"/>
      <c r="H653" s="3"/>
    </row>
    <row r="654" spans="1:8" x14ac:dyDescent="0.3">
      <c r="A654" s="82">
        <v>625</v>
      </c>
      <c r="B654" s="96"/>
      <c r="C654" s="96"/>
      <c r="D654" s="96"/>
      <c r="E654" s="96"/>
      <c r="F654" s="96"/>
      <c r="G654" s="96"/>
      <c r="H654" s="3"/>
    </row>
    <row r="655" spans="1:8" x14ac:dyDescent="0.3">
      <c r="A655" s="82">
        <v>626</v>
      </c>
      <c r="B655" s="96"/>
      <c r="C655" s="96"/>
      <c r="D655" s="96"/>
      <c r="E655" s="96"/>
      <c r="F655" s="96"/>
      <c r="G655" s="96"/>
      <c r="H655" s="3"/>
    </row>
    <row r="656" spans="1:8" x14ac:dyDescent="0.3">
      <c r="A656" s="82">
        <v>627</v>
      </c>
      <c r="B656" s="96"/>
      <c r="C656" s="96"/>
      <c r="D656" s="96"/>
      <c r="E656" s="96"/>
      <c r="F656" s="96"/>
      <c r="G656" s="96"/>
      <c r="H656" s="3"/>
    </row>
    <row r="657" spans="1:8" x14ac:dyDescent="0.3">
      <c r="A657" s="82">
        <v>628</v>
      </c>
      <c r="B657" s="96"/>
      <c r="C657" s="96"/>
      <c r="D657" s="96"/>
      <c r="E657" s="96"/>
      <c r="F657" s="96"/>
      <c r="G657" s="96"/>
      <c r="H657" s="3"/>
    </row>
    <row r="658" spans="1:8" x14ac:dyDescent="0.3">
      <c r="A658" s="82">
        <v>629</v>
      </c>
      <c r="B658" s="96"/>
      <c r="C658" s="96"/>
      <c r="D658" s="96"/>
      <c r="E658" s="96"/>
      <c r="F658" s="96"/>
      <c r="G658" s="96"/>
      <c r="H658" s="3"/>
    </row>
    <row r="659" spans="1:8" x14ac:dyDescent="0.3">
      <c r="A659" s="82">
        <v>630</v>
      </c>
      <c r="B659" s="96"/>
      <c r="C659" s="96"/>
      <c r="D659" s="96"/>
      <c r="E659" s="96"/>
      <c r="F659" s="96"/>
      <c r="G659" s="96"/>
      <c r="H659" s="3"/>
    </row>
    <row r="660" spans="1:8" x14ac:dyDescent="0.3">
      <c r="A660" s="82">
        <v>631</v>
      </c>
      <c r="B660" s="96"/>
      <c r="C660" s="96"/>
      <c r="D660" s="96"/>
      <c r="E660" s="96"/>
      <c r="F660" s="96"/>
      <c r="G660" s="96"/>
      <c r="H660" s="3"/>
    </row>
    <row r="661" spans="1:8" x14ac:dyDescent="0.3">
      <c r="A661" s="82">
        <v>632</v>
      </c>
      <c r="B661" s="96"/>
      <c r="C661" s="96"/>
      <c r="D661" s="96"/>
      <c r="E661" s="96"/>
      <c r="F661" s="96"/>
      <c r="G661" s="96"/>
      <c r="H661" s="3"/>
    </row>
    <row r="662" spans="1:8" x14ac:dyDescent="0.3">
      <c r="A662" s="82">
        <v>633</v>
      </c>
      <c r="B662" s="96"/>
      <c r="C662" s="96"/>
      <c r="D662" s="96"/>
      <c r="E662" s="96"/>
      <c r="F662" s="96"/>
      <c r="G662" s="96"/>
      <c r="H662" s="3"/>
    </row>
    <row r="663" spans="1:8" x14ac:dyDescent="0.3">
      <c r="A663" s="82">
        <v>634</v>
      </c>
      <c r="B663" s="96"/>
      <c r="C663" s="96"/>
      <c r="D663" s="96"/>
      <c r="E663" s="96"/>
      <c r="F663" s="96"/>
      <c r="G663" s="96"/>
      <c r="H663" s="3"/>
    </row>
    <row r="664" spans="1:8" x14ac:dyDescent="0.3">
      <c r="A664" s="82">
        <v>635</v>
      </c>
      <c r="B664" s="96"/>
      <c r="C664" s="96"/>
      <c r="D664" s="96"/>
      <c r="E664" s="96"/>
      <c r="F664" s="96"/>
      <c r="G664" s="96"/>
      <c r="H664" s="3"/>
    </row>
    <row r="665" spans="1:8" x14ac:dyDescent="0.3">
      <c r="A665" s="82">
        <v>636</v>
      </c>
      <c r="B665" s="96"/>
      <c r="C665" s="96"/>
      <c r="D665" s="96"/>
      <c r="E665" s="96"/>
      <c r="F665" s="96"/>
      <c r="G665" s="96"/>
      <c r="H665" s="3"/>
    </row>
    <row r="666" spans="1:8" x14ac:dyDescent="0.3">
      <c r="A666" s="82">
        <v>637</v>
      </c>
      <c r="B666" s="96"/>
      <c r="C666" s="96"/>
      <c r="D666" s="96"/>
      <c r="E666" s="96"/>
      <c r="F666" s="96"/>
      <c r="G666" s="96"/>
      <c r="H666" s="3"/>
    </row>
    <row r="667" spans="1:8" x14ac:dyDescent="0.3">
      <c r="A667" s="82">
        <v>638</v>
      </c>
      <c r="B667" s="96"/>
      <c r="C667" s="96"/>
      <c r="D667" s="96"/>
      <c r="E667" s="96"/>
      <c r="F667" s="96"/>
      <c r="G667" s="96"/>
      <c r="H667" s="3"/>
    </row>
    <row r="668" spans="1:8" x14ac:dyDescent="0.3">
      <c r="A668" s="82">
        <v>639</v>
      </c>
      <c r="B668" s="96"/>
      <c r="C668" s="96"/>
      <c r="D668" s="96"/>
      <c r="E668" s="96"/>
      <c r="F668" s="96"/>
      <c r="G668" s="96"/>
      <c r="H668" s="3"/>
    </row>
    <row r="669" spans="1:8" x14ac:dyDescent="0.3">
      <c r="A669" s="82">
        <v>640</v>
      </c>
      <c r="B669" s="96"/>
      <c r="C669" s="96"/>
      <c r="D669" s="96"/>
      <c r="E669" s="96"/>
      <c r="F669" s="96"/>
      <c r="G669" s="96"/>
      <c r="H669" s="3"/>
    </row>
    <row r="670" spans="1:8" x14ac:dyDescent="0.3">
      <c r="A670" s="82">
        <v>641</v>
      </c>
      <c r="B670" s="96"/>
      <c r="C670" s="96"/>
      <c r="D670" s="96"/>
      <c r="E670" s="96"/>
      <c r="F670" s="96"/>
      <c r="G670" s="96"/>
      <c r="H670" s="3"/>
    </row>
    <row r="671" spans="1:8" x14ac:dyDescent="0.3">
      <c r="A671" s="82">
        <v>642</v>
      </c>
      <c r="B671" s="96"/>
      <c r="C671" s="96"/>
      <c r="D671" s="96"/>
      <c r="E671" s="96"/>
      <c r="F671" s="96"/>
      <c r="G671" s="96"/>
      <c r="H671" s="3"/>
    </row>
    <row r="672" spans="1:8" x14ac:dyDescent="0.3">
      <c r="A672" s="82">
        <v>643</v>
      </c>
      <c r="B672" s="96"/>
      <c r="C672" s="96"/>
      <c r="D672" s="96"/>
      <c r="E672" s="96"/>
      <c r="F672" s="96"/>
      <c r="G672" s="96"/>
      <c r="H672" s="3"/>
    </row>
    <row r="673" spans="1:8" x14ac:dyDescent="0.3">
      <c r="A673" s="82">
        <v>644</v>
      </c>
      <c r="B673" s="96"/>
      <c r="C673" s="96"/>
      <c r="D673" s="96"/>
      <c r="E673" s="96"/>
      <c r="F673" s="96"/>
      <c r="G673" s="96"/>
      <c r="H673" s="3"/>
    </row>
    <row r="674" spans="1:8" x14ac:dyDescent="0.3">
      <c r="A674" s="82">
        <v>645</v>
      </c>
      <c r="B674" s="96"/>
      <c r="C674" s="96"/>
      <c r="D674" s="96"/>
      <c r="E674" s="96"/>
      <c r="F674" s="96"/>
      <c r="G674" s="96"/>
      <c r="H674" s="3"/>
    </row>
    <row r="675" spans="1:8" x14ac:dyDescent="0.3">
      <c r="A675" s="82">
        <v>646</v>
      </c>
      <c r="B675" s="96"/>
      <c r="C675" s="96"/>
      <c r="D675" s="96"/>
      <c r="E675" s="96"/>
      <c r="F675" s="96"/>
      <c r="G675" s="96"/>
      <c r="H675" s="3"/>
    </row>
    <row r="676" spans="1:8" x14ac:dyDescent="0.3">
      <c r="A676" s="245" t="s">
        <v>66</v>
      </c>
      <c r="B676" s="246"/>
      <c r="C676" s="5">
        <f>COUNTIF(C633:C675,$J$1)+C631</f>
        <v>0</v>
      </c>
      <c r="D676" s="5">
        <f>COUNTIF(D633:D675,$J$1)+D631</f>
        <v>0</v>
      </c>
      <c r="E676" s="5">
        <f>COUNTIF(E633:E675,$J$1)+E631</f>
        <v>0</v>
      </c>
      <c r="F676" s="5">
        <f>COUNTIF(F633:F675,$J$1)+F631</f>
        <v>0</v>
      </c>
      <c r="G676" s="5">
        <f>COUNTIF(G633:G675,$J$1)+G631</f>
        <v>0</v>
      </c>
      <c r="H676" s="83"/>
    </row>
    <row r="677" spans="1:8" ht="96.6" x14ac:dyDescent="0.3">
      <c r="A677" s="77" t="s">
        <v>58</v>
      </c>
      <c r="B677" s="78" t="s">
        <v>59</v>
      </c>
      <c r="C677" s="78" t="s">
        <v>60</v>
      </c>
      <c r="D677" s="79" t="s">
        <v>61</v>
      </c>
      <c r="E677" s="78" t="s">
        <v>62</v>
      </c>
      <c r="F677" s="78" t="s">
        <v>63</v>
      </c>
      <c r="G677" s="79" t="s">
        <v>64</v>
      </c>
      <c r="H677" s="81" t="s">
        <v>65</v>
      </c>
    </row>
    <row r="678" spans="1:8" x14ac:dyDescent="0.3">
      <c r="A678" s="82">
        <v>647</v>
      </c>
      <c r="B678" s="96"/>
      <c r="C678" s="96"/>
      <c r="D678" s="96"/>
      <c r="E678" s="96"/>
      <c r="F678" s="96"/>
      <c r="G678" s="96"/>
      <c r="H678" s="3"/>
    </row>
    <row r="679" spans="1:8" x14ac:dyDescent="0.3">
      <c r="A679" s="82">
        <v>648</v>
      </c>
      <c r="B679" s="96"/>
      <c r="C679" s="96"/>
      <c r="D679" s="96"/>
      <c r="E679" s="96"/>
      <c r="F679" s="96"/>
      <c r="G679" s="96"/>
      <c r="H679" s="3"/>
    </row>
    <row r="680" spans="1:8" x14ac:dyDescent="0.3">
      <c r="A680" s="82">
        <v>649</v>
      </c>
      <c r="B680" s="96"/>
      <c r="C680" s="96"/>
      <c r="D680" s="96"/>
      <c r="E680" s="96"/>
      <c r="F680" s="96"/>
      <c r="G680" s="96"/>
      <c r="H680" s="3"/>
    </row>
    <row r="681" spans="1:8" x14ac:dyDescent="0.3">
      <c r="A681" s="82">
        <v>650</v>
      </c>
      <c r="B681" s="96"/>
      <c r="C681" s="96"/>
      <c r="D681" s="96"/>
      <c r="E681" s="96"/>
      <c r="F681" s="96"/>
      <c r="G681" s="96"/>
      <c r="H681" s="3"/>
    </row>
    <row r="682" spans="1:8" x14ac:dyDescent="0.3">
      <c r="A682" s="82">
        <v>651</v>
      </c>
      <c r="B682" s="96"/>
      <c r="C682" s="96"/>
      <c r="D682" s="96"/>
      <c r="E682" s="96"/>
      <c r="F682" s="96"/>
      <c r="G682" s="96"/>
      <c r="H682" s="3"/>
    </row>
    <row r="683" spans="1:8" x14ac:dyDescent="0.3">
      <c r="A683" s="82">
        <v>652</v>
      </c>
      <c r="B683" s="96"/>
      <c r="C683" s="96"/>
      <c r="D683" s="96"/>
      <c r="E683" s="96"/>
      <c r="F683" s="96"/>
      <c r="G683" s="96"/>
      <c r="H683" s="3"/>
    </row>
    <row r="684" spans="1:8" x14ac:dyDescent="0.3">
      <c r="A684" s="82">
        <v>653</v>
      </c>
      <c r="B684" s="96"/>
      <c r="C684" s="96"/>
      <c r="D684" s="96"/>
      <c r="E684" s="96"/>
      <c r="F684" s="96"/>
      <c r="G684" s="96"/>
      <c r="H684" s="3"/>
    </row>
    <row r="685" spans="1:8" x14ac:dyDescent="0.3">
      <c r="A685" s="82">
        <v>654</v>
      </c>
      <c r="B685" s="96"/>
      <c r="C685" s="96"/>
      <c r="D685" s="96"/>
      <c r="E685" s="96"/>
      <c r="F685" s="96"/>
      <c r="G685" s="96"/>
      <c r="H685" s="3"/>
    </row>
    <row r="686" spans="1:8" x14ac:dyDescent="0.3">
      <c r="A686" s="82">
        <v>655</v>
      </c>
      <c r="B686" s="96"/>
      <c r="C686" s="96"/>
      <c r="D686" s="96"/>
      <c r="E686" s="96"/>
      <c r="F686" s="96"/>
      <c r="G686" s="96"/>
      <c r="H686" s="3"/>
    </row>
    <row r="687" spans="1:8" x14ac:dyDescent="0.3">
      <c r="A687" s="82">
        <v>656</v>
      </c>
      <c r="B687" s="96"/>
      <c r="C687" s="96"/>
      <c r="D687" s="96"/>
      <c r="E687" s="96"/>
      <c r="F687" s="96"/>
      <c r="G687" s="96"/>
      <c r="H687" s="3"/>
    </row>
    <row r="688" spans="1:8" x14ac:dyDescent="0.3">
      <c r="A688" s="82">
        <v>657</v>
      </c>
      <c r="B688" s="96"/>
      <c r="C688" s="96"/>
      <c r="D688" s="96"/>
      <c r="E688" s="96"/>
      <c r="F688" s="96"/>
      <c r="G688" s="96"/>
      <c r="H688" s="3"/>
    </row>
    <row r="689" spans="1:8" x14ac:dyDescent="0.3">
      <c r="A689" s="82">
        <v>658</v>
      </c>
      <c r="B689" s="96"/>
      <c r="C689" s="96"/>
      <c r="D689" s="96"/>
      <c r="E689" s="96"/>
      <c r="F689" s="96"/>
      <c r="G689" s="96"/>
      <c r="H689" s="3"/>
    </row>
    <row r="690" spans="1:8" x14ac:dyDescent="0.3">
      <c r="A690" s="82">
        <v>659</v>
      </c>
      <c r="B690" s="96"/>
      <c r="C690" s="96"/>
      <c r="D690" s="96"/>
      <c r="E690" s="96"/>
      <c r="F690" s="96"/>
      <c r="G690" s="96"/>
      <c r="H690" s="3"/>
    </row>
    <row r="691" spans="1:8" x14ac:dyDescent="0.3">
      <c r="A691" s="82">
        <v>660</v>
      </c>
      <c r="B691" s="96"/>
      <c r="C691" s="96"/>
      <c r="D691" s="96"/>
      <c r="E691" s="96"/>
      <c r="F691" s="96"/>
      <c r="G691" s="96"/>
      <c r="H691" s="3"/>
    </row>
    <row r="692" spans="1:8" x14ac:dyDescent="0.3">
      <c r="A692" s="82">
        <v>661</v>
      </c>
      <c r="B692" s="96"/>
      <c r="C692" s="96"/>
      <c r="D692" s="96"/>
      <c r="E692" s="96"/>
      <c r="F692" s="96"/>
      <c r="G692" s="96"/>
      <c r="H692" s="3"/>
    </row>
    <row r="693" spans="1:8" x14ac:dyDescent="0.3">
      <c r="A693" s="82">
        <v>662</v>
      </c>
      <c r="B693" s="96"/>
      <c r="C693" s="96"/>
      <c r="D693" s="96"/>
      <c r="E693" s="96"/>
      <c r="F693" s="96"/>
      <c r="G693" s="96"/>
      <c r="H693" s="3"/>
    </row>
    <row r="694" spans="1:8" x14ac:dyDescent="0.3">
      <c r="A694" s="82">
        <v>663</v>
      </c>
      <c r="B694" s="96"/>
      <c r="C694" s="96"/>
      <c r="D694" s="96"/>
      <c r="E694" s="96"/>
      <c r="F694" s="96"/>
      <c r="G694" s="96"/>
      <c r="H694" s="3"/>
    </row>
    <row r="695" spans="1:8" x14ac:dyDescent="0.3">
      <c r="A695" s="82">
        <v>664</v>
      </c>
      <c r="B695" s="96"/>
      <c r="C695" s="96"/>
      <c r="D695" s="96"/>
      <c r="E695" s="96"/>
      <c r="F695" s="96"/>
      <c r="G695" s="96"/>
      <c r="H695" s="3"/>
    </row>
    <row r="696" spans="1:8" x14ac:dyDescent="0.3">
      <c r="A696" s="82">
        <v>665</v>
      </c>
      <c r="B696" s="96"/>
      <c r="C696" s="96"/>
      <c r="D696" s="96"/>
      <c r="E696" s="96"/>
      <c r="F696" s="96"/>
      <c r="G696" s="96"/>
      <c r="H696" s="3"/>
    </row>
    <row r="697" spans="1:8" x14ac:dyDescent="0.3">
      <c r="A697" s="82">
        <v>666</v>
      </c>
      <c r="B697" s="96"/>
      <c r="C697" s="96"/>
      <c r="D697" s="96"/>
      <c r="E697" s="96"/>
      <c r="F697" s="96"/>
      <c r="G697" s="96"/>
      <c r="H697" s="3"/>
    </row>
    <row r="698" spans="1:8" x14ac:dyDescent="0.3">
      <c r="A698" s="82">
        <v>667</v>
      </c>
      <c r="B698" s="96"/>
      <c r="C698" s="96"/>
      <c r="D698" s="96"/>
      <c r="E698" s="96"/>
      <c r="F698" s="96"/>
      <c r="G698" s="96"/>
      <c r="H698" s="3"/>
    </row>
    <row r="699" spans="1:8" x14ac:dyDescent="0.3">
      <c r="A699" s="82">
        <v>668</v>
      </c>
      <c r="B699" s="96"/>
      <c r="C699" s="96"/>
      <c r="D699" s="96"/>
      <c r="E699" s="96"/>
      <c r="F699" s="96"/>
      <c r="G699" s="96"/>
      <c r="H699" s="3"/>
    </row>
    <row r="700" spans="1:8" x14ac:dyDescent="0.3">
      <c r="A700" s="82">
        <v>669</v>
      </c>
      <c r="B700" s="96"/>
      <c r="C700" s="96"/>
      <c r="D700" s="96"/>
      <c r="E700" s="96"/>
      <c r="F700" s="96"/>
      <c r="G700" s="96"/>
      <c r="H700" s="3"/>
    </row>
    <row r="701" spans="1:8" x14ac:dyDescent="0.3">
      <c r="A701" s="82">
        <v>670</v>
      </c>
      <c r="B701" s="96"/>
      <c r="C701" s="96"/>
      <c r="D701" s="96"/>
      <c r="E701" s="96"/>
      <c r="F701" s="96"/>
      <c r="G701" s="96"/>
      <c r="H701" s="3"/>
    </row>
    <row r="702" spans="1:8" x14ac:dyDescent="0.3">
      <c r="A702" s="82">
        <v>671</v>
      </c>
      <c r="B702" s="96"/>
      <c r="C702" s="96"/>
      <c r="D702" s="96"/>
      <c r="E702" s="96"/>
      <c r="F702" s="96"/>
      <c r="G702" s="96"/>
      <c r="H702" s="3"/>
    </row>
    <row r="703" spans="1:8" x14ac:dyDescent="0.3">
      <c r="A703" s="82">
        <v>672</v>
      </c>
      <c r="B703" s="96"/>
      <c r="C703" s="96"/>
      <c r="D703" s="96"/>
      <c r="E703" s="96"/>
      <c r="F703" s="96"/>
      <c r="G703" s="96"/>
      <c r="H703" s="3"/>
    </row>
    <row r="704" spans="1:8" x14ac:dyDescent="0.3">
      <c r="A704" s="82">
        <v>673</v>
      </c>
      <c r="B704" s="96"/>
      <c r="C704" s="96"/>
      <c r="D704" s="96"/>
      <c r="E704" s="96"/>
      <c r="F704" s="96"/>
      <c r="G704" s="96"/>
      <c r="H704" s="3"/>
    </row>
    <row r="705" spans="1:8" x14ac:dyDescent="0.3">
      <c r="A705" s="82">
        <v>674</v>
      </c>
      <c r="B705" s="96"/>
      <c r="C705" s="96"/>
      <c r="D705" s="96"/>
      <c r="E705" s="96"/>
      <c r="F705" s="96"/>
      <c r="G705" s="96"/>
      <c r="H705" s="3"/>
    </row>
    <row r="706" spans="1:8" x14ac:dyDescent="0.3">
      <c r="A706" s="82">
        <v>675</v>
      </c>
      <c r="B706" s="96"/>
      <c r="C706" s="96"/>
      <c r="D706" s="96"/>
      <c r="E706" s="96"/>
      <c r="F706" s="96"/>
      <c r="G706" s="96"/>
      <c r="H706" s="3"/>
    </row>
    <row r="707" spans="1:8" x14ac:dyDescent="0.3">
      <c r="A707" s="82">
        <v>676</v>
      </c>
      <c r="B707" s="96"/>
      <c r="C707" s="96"/>
      <c r="D707" s="96"/>
      <c r="E707" s="96"/>
      <c r="F707" s="96"/>
      <c r="G707" s="96"/>
      <c r="H707" s="3"/>
    </row>
    <row r="708" spans="1:8" x14ac:dyDescent="0.3">
      <c r="A708" s="82">
        <v>677</v>
      </c>
      <c r="B708" s="96"/>
      <c r="C708" s="96"/>
      <c r="D708" s="96"/>
      <c r="E708" s="96"/>
      <c r="F708" s="96"/>
      <c r="G708" s="96"/>
      <c r="H708" s="3"/>
    </row>
    <row r="709" spans="1:8" x14ac:dyDescent="0.3">
      <c r="A709" s="82">
        <v>678</v>
      </c>
      <c r="B709" s="96"/>
      <c r="C709" s="96"/>
      <c r="D709" s="96"/>
      <c r="E709" s="96"/>
      <c r="F709" s="96"/>
      <c r="G709" s="96"/>
      <c r="H709" s="3"/>
    </row>
    <row r="710" spans="1:8" x14ac:dyDescent="0.3">
      <c r="A710" s="82">
        <v>679</v>
      </c>
      <c r="B710" s="96"/>
      <c r="C710" s="96"/>
      <c r="D710" s="96"/>
      <c r="E710" s="96"/>
      <c r="F710" s="96"/>
      <c r="G710" s="96"/>
      <c r="H710" s="3"/>
    </row>
    <row r="711" spans="1:8" x14ac:dyDescent="0.3">
      <c r="A711" s="82">
        <v>680</v>
      </c>
      <c r="B711" s="96"/>
      <c r="C711" s="96"/>
      <c r="D711" s="96"/>
      <c r="E711" s="96"/>
      <c r="F711" s="96"/>
      <c r="G711" s="96"/>
      <c r="H711" s="3"/>
    </row>
    <row r="712" spans="1:8" x14ac:dyDescent="0.3">
      <c r="A712" s="82">
        <v>681</v>
      </c>
      <c r="B712" s="96"/>
      <c r="C712" s="96"/>
      <c r="D712" s="96"/>
      <c r="E712" s="96"/>
      <c r="F712" s="96"/>
      <c r="G712" s="96"/>
      <c r="H712" s="3"/>
    </row>
    <row r="713" spans="1:8" x14ac:dyDescent="0.3">
      <c r="A713" s="82">
        <v>682</v>
      </c>
      <c r="B713" s="96"/>
      <c r="C713" s="96"/>
      <c r="D713" s="96"/>
      <c r="E713" s="96"/>
      <c r="F713" s="96"/>
      <c r="G713" s="96"/>
      <c r="H713" s="3"/>
    </row>
    <row r="714" spans="1:8" x14ac:dyDescent="0.3">
      <c r="A714" s="82">
        <v>683</v>
      </c>
      <c r="B714" s="96"/>
      <c r="C714" s="96"/>
      <c r="D714" s="96"/>
      <c r="E714" s="96"/>
      <c r="F714" s="96"/>
      <c r="G714" s="96"/>
      <c r="H714" s="3"/>
    </row>
    <row r="715" spans="1:8" x14ac:dyDescent="0.3">
      <c r="A715" s="82">
        <v>684</v>
      </c>
      <c r="B715" s="96"/>
      <c r="C715" s="96"/>
      <c r="D715" s="96"/>
      <c r="E715" s="96"/>
      <c r="F715" s="96"/>
      <c r="G715" s="96"/>
      <c r="H715" s="3"/>
    </row>
    <row r="716" spans="1:8" x14ac:dyDescent="0.3">
      <c r="A716" s="82">
        <v>685</v>
      </c>
      <c r="B716" s="96"/>
      <c r="C716" s="96"/>
      <c r="D716" s="96"/>
      <c r="E716" s="96"/>
      <c r="F716" s="96"/>
      <c r="G716" s="96"/>
      <c r="H716" s="3"/>
    </row>
    <row r="717" spans="1:8" x14ac:dyDescent="0.3">
      <c r="A717" s="82">
        <v>686</v>
      </c>
      <c r="B717" s="96"/>
      <c r="C717" s="96"/>
      <c r="D717" s="96"/>
      <c r="E717" s="96"/>
      <c r="F717" s="96"/>
      <c r="G717" s="96"/>
      <c r="H717" s="3"/>
    </row>
    <row r="718" spans="1:8" x14ac:dyDescent="0.3">
      <c r="A718" s="82">
        <v>687</v>
      </c>
      <c r="B718" s="96"/>
      <c r="C718" s="96"/>
      <c r="D718" s="96"/>
      <c r="E718" s="96"/>
      <c r="F718" s="96"/>
      <c r="G718" s="96"/>
      <c r="H718" s="3"/>
    </row>
    <row r="719" spans="1:8" x14ac:dyDescent="0.3">
      <c r="A719" s="82">
        <v>688</v>
      </c>
      <c r="B719" s="96"/>
      <c r="C719" s="96"/>
      <c r="D719" s="96"/>
      <c r="E719" s="96"/>
      <c r="F719" s="96"/>
      <c r="G719" s="96"/>
      <c r="H719" s="3"/>
    </row>
    <row r="720" spans="1:8" x14ac:dyDescent="0.3">
      <c r="A720" s="82">
        <v>689</v>
      </c>
      <c r="B720" s="96"/>
      <c r="C720" s="96"/>
      <c r="D720" s="96"/>
      <c r="E720" s="96"/>
      <c r="F720" s="96"/>
      <c r="G720" s="96"/>
      <c r="H720" s="3"/>
    </row>
    <row r="721" spans="1:8" x14ac:dyDescent="0.3">
      <c r="A721" s="245" t="s">
        <v>66</v>
      </c>
      <c r="B721" s="246"/>
      <c r="C721" s="5">
        <f>COUNTIF(C678:C720,$J$1)+C676</f>
        <v>0</v>
      </c>
      <c r="D721" s="5">
        <f>COUNTIF(D678:D720,$J$1)+D676</f>
        <v>0</v>
      </c>
      <c r="E721" s="5">
        <f>COUNTIF(E678:E720,$J$1)+E676</f>
        <v>0</v>
      </c>
      <c r="F721" s="5">
        <f>COUNTIF(F678:F720,$J$1)+F676</f>
        <v>0</v>
      </c>
      <c r="G721" s="5">
        <f>COUNTIF(G678:G720,$J$1)+G676</f>
        <v>0</v>
      </c>
      <c r="H721" s="83"/>
    </row>
    <row r="722" spans="1:8" ht="96.6" x14ac:dyDescent="0.3">
      <c r="A722" s="77" t="s">
        <v>58</v>
      </c>
      <c r="B722" s="78" t="s">
        <v>59</v>
      </c>
      <c r="C722" s="78" t="s">
        <v>60</v>
      </c>
      <c r="D722" s="79" t="s">
        <v>61</v>
      </c>
      <c r="E722" s="78" t="s">
        <v>62</v>
      </c>
      <c r="F722" s="78" t="s">
        <v>63</v>
      </c>
      <c r="G722" s="79" t="s">
        <v>64</v>
      </c>
      <c r="H722" s="81" t="s">
        <v>65</v>
      </c>
    </row>
    <row r="723" spans="1:8" x14ac:dyDescent="0.3">
      <c r="A723" s="82">
        <v>690</v>
      </c>
      <c r="B723" s="96"/>
      <c r="C723" s="96"/>
      <c r="D723" s="96"/>
      <c r="E723" s="96"/>
      <c r="F723" s="96"/>
      <c r="G723" s="96"/>
      <c r="H723" s="3"/>
    </row>
    <row r="724" spans="1:8" x14ac:dyDescent="0.3">
      <c r="A724" s="82">
        <v>691</v>
      </c>
      <c r="B724" s="96"/>
      <c r="C724" s="96"/>
      <c r="D724" s="96"/>
      <c r="E724" s="96"/>
      <c r="F724" s="96"/>
      <c r="G724" s="96"/>
      <c r="H724" s="3"/>
    </row>
    <row r="725" spans="1:8" x14ac:dyDescent="0.3">
      <c r="A725" s="82">
        <v>692</v>
      </c>
      <c r="B725" s="96"/>
      <c r="C725" s="96"/>
      <c r="D725" s="96"/>
      <c r="E725" s="96"/>
      <c r="F725" s="96"/>
      <c r="G725" s="96"/>
      <c r="H725" s="3"/>
    </row>
    <row r="726" spans="1:8" x14ac:dyDescent="0.3">
      <c r="A726" s="82">
        <v>693</v>
      </c>
      <c r="B726" s="96"/>
      <c r="C726" s="96"/>
      <c r="D726" s="96"/>
      <c r="E726" s="96"/>
      <c r="F726" s="96"/>
      <c r="G726" s="96"/>
      <c r="H726" s="3"/>
    </row>
    <row r="727" spans="1:8" x14ac:dyDescent="0.3">
      <c r="A727" s="82">
        <v>694</v>
      </c>
      <c r="B727" s="96"/>
      <c r="C727" s="96"/>
      <c r="D727" s="96"/>
      <c r="E727" s="96"/>
      <c r="F727" s="96"/>
      <c r="G727" s="96"/>
      <c r="H727" s="3"/>
    </row>
    <row r="728" spans="1:8" x14ac:dyDescent="0.3">
      <c r="A728" s="82">
        <v>695</v>
      </c>
      <c r="B728" s="96"/>
      <c r="C728" s="96"/>
      <c r="D728" s="96"/>
      <c r="E728" s="96"/>
      <c r="F728" s="96"/>
      <c r="G728" s="96"/>
      <c r="H728" s="3"/>
    </row>
    <row r="729" spans="1:8" x14ac:dyDescent="0.3">
      <c r="A729" s="82">
        <v>696</v>
      </c>
      <c r="B729" s="96"/>
      <c r="C729" s="96"/>
      <c r="D729" s="96"/>
      <c r="E729" s="96"/>
      <c r="F729" s="96"/>
      <c r="G729" s="96"/>
      <c r="H729" s="3"/>
    </row>
    <row r="730" spans="1:8" x14ac:dyDescent="0.3">
      <c r="A730" s="82">
        <v>697</v>
      </c>
      <c r="B730" s="96"/>
      <c r="C730" s="96"/>
      <c r="D730" s="96"/>
      <c r="E730" s="96"/>
      <c r="F730" s="96"/>
      <c r="G730" s="96"/>
      <c r="H730" s="3"/>
    </row>
    <row r="731" spans="1:8" x14ac:dyDescent="0.3">
      <c r="A731" s="82">
        <v>698</v>
      </c>
      <c r="B731" s="96"/>
      <c r="C731" s="96"/>
      <c r="D731" s="96"/>
      <c r="E731" s="96"/>
      <c r="F731" s="96"/>
      <c r="G731" s="96"/>
      <c r="H731" s="3"/>
    </row>
    <row r="732" spans="1:8" x14ac:dyDescent="0.3">
      <c r="A732" s="82">
        <v>699</v>
      </c>
      <c r="B732" s="96"/>
      <c r="C732" s="96"/>
      <c r="D732" s="96"/>
      <c r="E732" s="96"/>
      <c r="F732" s="96"/>
      <c r="G732" s="96"/>
      <c r="H732" s="3"/>
    </row>
    <row r="733" spans="1:8" x14ac:dyDescent="0.3">
      <c r="A733" s="82">
        <v>700</v>
      </c>
      <c r="B733" s="96"/>
      <c r="C733" s="96"/>
      <c r="D733" s="96"/>
      <c r="E733" s="96"/>
      <c r="F733" s="96"/>
      <c r="G733" s="96"/>
      <c r="H733" s="3"/>
    </row>
    <row r="734" spans="1:8" x14ac:dyDescent="0.3">
      <c r="A734" s="82">
        <v>701</v>
      </c>
      <c r="B734" s="96"/>
      <c r="C734" s="96"/>
      <c r="D734" s="96"/>
      <c r="E734" s="96"/>
      <c r="F734" s="96"/>
      <c r="G734" s="96"/>
      <c r="H734" s="3"/>
    </row>
    <row r="735" spans="1:8" x14ac:dyDescent="0.3">
      <c r="A735" s="82">
        <v>702</v>
      </c>
      <c r="B735" s="96"/>
      <c r="C735" s="96"/>
      <c r="D735" s="96"/>
      <c r="E735" s="96"/>
      <c r="F735" s="96"/>
      <c r="G735" s="96"/>
      <c r="H735" s="3"/>
    </row>
    <row r="736" spans="1:8" x14ac:dyDescent="0.3">
      <c r="A736" s="82">
        <v>703</v>
      </c>
      <c r="B736" s="96"/>
      <c r="C736" s="96"/>
      <c r="D736" s="96"/>
      <c r="E736" s="96"/>
      <c r="F736" s="96"/>
      <c r="G736" s="96"/>
      <c r="H736" s="3"/>
    </row>
    <row r="737" spans="1:8" x14ac:dyDescent="0.3">
      <c r="A737" s="82">
        <v>704</v>
      </c>
      <c r="B737" s="96"/>
      <c r="C737" s="96"/>
      <c r="D737" s="96"/>
      <c r="E737" s="96"/>
      <c r="F737" s="96"/>
      <c r="G737" s="96"/>
      <c r="H737" s="3"/>
    </row>
    <row r="738" spans="1:8" x14ac:dyDescent="0.3">
      <c r="A738" s="82">
        <v>705</v>
      </c>
      <c r="B738" s="96"/>
      <c r="C738" s="96"/>
      <c r="D738" s="96"/>
      <c r="E738" s="96"/>
      <c r="F738" s="96"/>
      <c r="G738" s="96"/>
      <c r="H738" s="3"/>
    </row>
    <row r="739" spans="1:8" x14ac:dyDescent="0.3">
      <c r="A739" s="82">
        <v>706</v>
      </c>
      <c r="B739" s="96"/>
      <c r="C739" s="96"/>
      <c r="D739" s="96"/>
      <c r="E739" s="96"/>
      <c r="F739" s="96"/>
      <c r="G739" s="96"/>
      <c r="H739" s="3"/>
    </row>
    <row r="740" spans="1:8" x14ac:dyDescent="0.3">
      <c r="A740" s="82">
        <v>707</v>
      </c>
      <c r="B740" s="96"/>
      <c r="C740" s="96"/>
      <c r="D740" s="96"/>
      <c r="E740" s="96"/>
      <c r="F740" s="96"/>
      <c r="G740" s="96"/>
      <c r="H740" s="3"/>
    </row>
    <row r="741" spans="1:8" x14ac:dyDescent="0.3">
      <c r="A741" s="82">
        <v>708</v>
      </c>
      <c r="B741" s="96"/>
      <c r="C741" s="96"/>
      <c r="D741" s="96"/>
      <c r="E741" s="96"/>
      <c r="F741" s="96"/>
      <c r="G741" s="96"/>
      <c r="H741" s="3"/>
    </row>
    <row r="742" spans="1:8" x14ac:dyDescent="0.3">
      <c r="A742" s="82">
        <v>709</v>
      </c>
      <c r="B742" s="96"/>
      <c r="C742" s="96"/>
      <c r="D742" s="96"/>
      <c r="E742" s="96"/>
      <c r="F742" s="96"/>
      <c r="G742" s="96"/>
      <c r="H742" s="3"/>
    </row>
    <row r="743" spans="1:8" x14ac:dyDescent="0.3">
      <c r="A743" s="82">
        <v>710</v>
      </c>
      <c r="B743" s="96"/>
      <c r="C743" s="96"/>
      <c r="D743" s="96"/>
      <c r="E743" s="96"/>
      <c r="F743" s="96"/>
      <c r="G743" s="96"/>
      <c r="H743" s="3"/>
    </row>
    <row r="744" spans="1:8" x14ac:dyDescent="0.3">
      <c r="A744" s="82">
        <v>711</v>
      </c>
      <c r="B744" s="96"/>
      <c r="C744" s="96"/>
      <c r="D744" s="96"/>
      <c r="E744" s="96"/>
      <c r="F744" s="96"/>
      <c r="G744" s="96"/>
      <c r="H744" s="3"/>
    </row>
    <row r="745" spans="1:8" x14ac:dyDescent="0.3">
      <c r="A745" s="82">
        <v>712</v>
      </c>
      <c r="B745" s="96"/>
      <c r="C745" s="96"/>
      <c r="D745" s="96"/>
      <c r="E745" s="96"/>
      <c r="F745" s="96"/>
      <c r="G745" s="96"/>
      <c r="H745" s="3"/>
    </row>
    <row r="746" spans="1:8" x14ac:dyDescent="0.3">
      <c r="A746" s="82">
        <v>713</v>
      </c>
      <c r="B746" s="96"/>
      <c r="C746" s="96"/>
      <c r="D746" s="96"/>
      <c r="E746" s="96"/>
      <c r="F746" s="96"/>
      <c r="G746" s="96"/>
      <c r="H746" s="3"/>
    </row>
    <row r="747" spans="1:8" x14ac:dyDescent="0.3">
      <c r="A747" s="82">
        <v>714</v>
      </c>
      <c r="B747" s="96"/>
      <c r="C747" s="96"/>
      <c r="D747" s="96"/>
      <c r="E747" s="96"/>
      <c r="F747" s="96"/>
      <c r="G747" s="96"/>
      <c r="H747" s="3"/>
    </row>
    <row r="748" spans="1:8" x14ac:dyDescent="0.3">
      <c r="A748" s="82">
        <v>715</v>
      </c>
      <c r="B748" s="96"/>
      <c r="C748" s="96"/>
      <c r="D748" s="96"/>
      <c r="E748" s="96"/>
      <c r="F748" s="96"/>
      <c r="G748" s="96"/>
      <c r="H748" s="3"/>
    </row>
    <row r="749" spans="1:8" x14ac:dyDescent="0.3">
      <c r="A749" s="82">
        <v>716</v>
      </c>
      <c r="B749" s="96"/>
      <c r="C749" s="96"/>
      <c r="D749" s="96"/>
      <c r="E749" s="96"/>
      <c r="F749" s="96"/>
      <c r="G749" s="96"/>
      <c r="H749" s="3"/>
    </row>
    <row r="750" spans="1:8" x14ac:dyDescent="0.3">
      <c r="A750" s="82">
        <v>717</v>
      </c>
      <c r="B750" s="96"/>
      <c r="C750" s="96"/>
      <c r="D750" s="96"/>
      <c r="E750" s="96"/>
      <c r="F750" s="96"/>
      <c r="G750" s="96"/>
      <c r="H750" s="3"/>
    </row>
    <row r="751" spans="1:8" x14ac:dyDescent="0.3">
      <c r="A751" s="82">
        <v>718</v>
      </c>
      <c r="B751" s="96"/>
      <c r="C751" s="96"/>
      <c r="D751" s="96"/>
      <c r="E751" s="96"/>
      <c r="F751" s="96"/>
      <c r="G751" s="96"/>
      <c r="H751" s="3"/>
    </row>
    <row r="752" spans="1:8" x14ac:dyDescent="0.3">
      <c r="A752" s="82">
        <v>719</v>
      </c>
      <c r="B752" s="96"/>
      <c r="C752" s="96"/>
      <c r="D752" s="96"/>
      <c r="E752" s="96"/>
      <c r="F752" s="96"/>
      <c r="G752" s="96"/>
      <c r="H752" s="3"/>
    </row>
    <row r="753" spans="1:8" x14ac:dyDescent="0.3">
      <c r="A753" s="82">
        <v>720</v>
      </c>
      <c r="B753" s="96"/>
      <c r="C753" s="96"/>
      <c r="D753" s="96"/>
      <c r="E753" s="96"/>
      <c r="F753" s="96"/>
      <c r="G753" s="96"/>
      <c r="H753" s="3"/>
    </row>
    <row r="754" spans="1:8" x14ac:dyDescent="0.3">
      <c r="A754" s="82">
        <v>721</v>
      </c>
      <c r="B754" s="96"/>
      <c r="C754" s="96"/>
      <c r="D754" s="96"/>
      <c r="E754" s="96"/>
      <c r="F754" s="96"/>
      <c r="G754" s="96"/>
      <c r="H754" s="3"/>
    </row>
    <row r="755" spans="1:8" x14ac:dyDescent="0.3">
      <c r="A755" s="82">
        <v>722</v>
      </c>
      <c r="B755" s="96"/>
      <c r="C755" s="96"/>
      <c r="D755" s="96"/>
      <c r="E755" s="96"/>
      <c r="F755" s="96"/>
      <c r="G755" s="96"/>
      <c r="H755" s="3"/>
    </row>
    <row r="756" spans="1:8" x14ac:dyDescent="0.3">
      <c r="A756" s="82">
        <v>723</v>
      </c>
      <c r="B756" s="96"/>
      <c r="C756" s="96"/>
      <c r="D756" s="96"/>
      <c r="E756" s="96"/>
      <c r="F756" s="96"/>
      <c r="G756" s="96"/>
      <c r="H756" s="3"/>
    </row>
    <row r="757" spans="1:8" x14ac:dyDescent="0.3">
      <c r="A757" s="82">
        <v>724</v>
      </c>
      <c r="B757" s="96"/>
      <c r="C757" s="96"/>
      <c r="D757" s="96"/>
      <c r="E757" s="96"/>
      <c r="F757" s="96"/>
      <c r="G757" s="96"/>
      <c r="H757" s="3"/>
    </row>
    <row r="758" spans="1:8" x14ac:dyDescent="0.3">
      <c r="A758" s="82">
        <v>725</v>
      </c>
      <c r="B758" s="96"/>
      <c r="C758" s="96"/>
      <c r="D758" s="96"/>
      <c r="E758" s="96"/>
      <c r="F758" s="96"/>
      <c r="G758" s="96"/>
      <c r="H758" s="3"/>
    </row>
    <row r="759" spans="1:8" x14ac:dyDescent="0.3">
      <c r="A759" s="82">
        <v>726</v>
      </c>
      <c r="B759" s="96"/>
      <c r="C759" s="96"/>
      <c r="D759" s="96"/>
      <c r="E759" s="96"/>
      <c r="F759" s="96"/>
      <c r="G759" s="96"/>
      <c r="H759" s="3"/>
    </row>
    <row r="760" spans="1:8" x14ac:dyDescent="0.3">
      <c r="A760" s="82">
        <v>727</v>
      </c>
      <c r="B760" s="96"/>
      <c r="C760" s="96"/>
      <c r="D760" s="96"/>
      <c r="E760" s="96"/>
      <c r="F760" s="96"/>
      <c r="G760" s="96"/>
      <c r="H760" s="3"/>
    </row>
    <row r="761" spans="1:8" x14ac:dyDescent="0.3">
      <c r="A761" s="82">
        <v>728</v>
      </c>
      <c r="B761" s="96"/>
      <c r="C761" s="96"/>
      <c r="D761" s="96"/>
      <c r="E761" s="96"/>
      <c r="F761" s="96"/>
      <c r="G761" s="96"/>
      <c r="H761" s="3"/>
    </row>
    <row r="762" spans="1:8" x14ac:dyDescent="0.3">
      <c r="A762" s="82">
        <v>729</v>
      </c>
      <c r="B762" s="96"/>
      <c r="C762" s="96"/>
      <c r="D762" s="96"/>
      <c r="E762" s="96"/>
      <c r="F762" s="96"/>
      <c r="G762" s="96"/>
      <c r="H762" s="3"/>
    </row>
    <row r="763" spans="1:8" x14ac:dyDescent="0.3">
      <c r="A763" s="82">
        <v>730</v>
      </c>
      <c r="B763" s="96"/>
      <c r="C763" s="96"/>
      <c r="D763" s="96"/>
      <c r="E763" s="96"/>
      <c r="F763" s="96"/>
      <c r="G763" s="96"/>
      <c r="H763" s="3"/>
    </row>
    <row r="764" spans="1:8" x14ac:dyDescent="0.3">
      <c r="A764" s="82">
        <v>731</v>
      </c>
      <c r="B764" s="96"/>
      <c r="C764" s="96"/>
      <c r="D764" s="96"/>
      <c r="E764" s="96"/>
      <c r="F764" s="96"/>
      <c r="G764" s="96"/>
      <c r="H764" s="3"/>
    </row>
    <row r="765" spans="1:8" x14ac:dyDescent="0.3">
      <c r="A765" s="82">
        <v>732</v>
      </c>
      <c r="B765" s="96"/>
      <c r="C765" s="96"/>
      <c r="D765" s="96"/>
      <c r="E765" s="96"/>
      <c r="F765" s="96"/>
      <c r="G765" s="96"/>
      <c r="H765" s="3"/>
    </row>
    <row r="766" spans="1:8" x14ac:dyDescent="0.3">
      <c r="A766" s="245" t="s">
        <v>66</v>
      </c>
      <c r="B766" s="246"/>
      <c r="C766" s="5">
        <f>COUNTIF(C723:C765,$J$1)+C721</f>
        <v>0</v>
      </c>
      <c r="D766" s="5">
        <f>COUNTIF(D723:D765,$J$1)+D721</f>
        <v>0</v>
      </c>
      <c r="E766" s="5">
        <f>COUNTIF(E723:E765,$J$1)+E721</f>
        <v>0</v>
      </c>
      <c r="F766" s="5">
        <f>COUNTIF(F723:F765,$J$1)+F721</f>
        <v>0</v>
      </c>
      <c r="G766" s="5">
        <f>COUNTIF(G723:G765,$J$1)+G721</f>
        <v>0</v>
      </c>
      <c r="H766" s="83"/>
    </row>
    <row r="767" spans="1:8" ht="96.6" x14ac:dyDescent="0.3">
      <c r="A767" s="77" t="s">
        <v>58</v>
      </c>
      <c r="B767" s="78" t="s">
        <v>59</v>
      </c>
      <c r="C767" s="78" t="s">
        <v>60</v>
      </c>
      <c r="D767" s="79" t="s">
        <v>61</v>
      </c>
      <c r="E767" s="78" t="s">
        <v>62</v>
      </c>
      <c r="F767" s="78" t="s">
        <v>63</v>
      </c>
      <c r="G767" s="79" t="s">
        <v>64</v>
      </c>
      <c r="H767" s="81" t="s">
        <v>65</v>
      </c>
    </row>
    <row r="768" spans="1:8" x14ac:dyDescent="0.3">
      <c r="A768" s="82">
        <v>733</v>
      </c>
      <c r="B768" s="96"/>
      <c r="C768" s="96"/>
      <c r="D768" s="96"/>
      <c r="E768" s="96"/>
      <c r="F768" s="96"/>
      <c r="G768" s="96"/>
      <c r="H768" s="3"/>
    </row>
    <row r="769" spans="1:8" x14ac:dyDescent="0.3">
      <c r="A769" s="82">
        <v>734</v>
      </c>
      <c r="B769" s="96"/>
      <c r="C769" s="96"/>
      <c r="D769" s="96"/>
      <c r="E769" s="96"/>
      <c r="F769" s="96"/>
      <c r="G769" s="96"/>
      <c r="H769" s="3"/>
    </row>
    <row r="770" spans="1:8" x14ac:dyDescent="0.3">
      <c r="A770" s="82">
        <v>735</v>
      </c>
      <c r="B770" s="96"/>
      <c r="C770" s="96"/>
      <c r="D770" s="96"/>
      <c r="E770" s="96"/>
      <c r="F770" s="96"/>
      <c r="G770" s="96"/>
      <c r="H770" s="3"/>
    </row>
    <row r="771" spans="1:8" x14ac:dyDescent="0.3">
      <c r="A771" s="82">
        <v>736</v>
      </c>
      <c r="B771" s="96"/>
      <c r="C771" s="96"/>
      <c r="D771" s="96"/>
      <c r="E771" s="96"/>
      <c r="F771" s="96"/>
      <c r="G771" s="96"/>
      <c r="H771" s="3"/>
    </row>
    <row r="772" spans="1:8" x14ac:dyDescent="0.3">
      <c r="A772" s="82">
        <v>737</v>
      </c>
      <c r="B772" s="96"/>
      <c r="C772" s="96"/>
      <c r="D772" s="96"/>
      <c r="E772" s="96"/>
      <c r="F772" s="96"/>
      <c r="G772" s="96"/>
      <c r="H772" s="3"/>
    </row>
    <row r="773" spans="1:8" x14ac:dyDescent="0.3">
      <c r="A773" s="82">
        <v>738</v>
      </c>
      <c r="B773" s="96"/>
      <c r="C773" s="96"/>
      <c r="D773" s="96"/>
      <c r="E773" s="96"/>
      <c r="F773" s="96"/>
      <c r="G773" s="96"/>
      <c r="H773" s="3"/>
    </row>
    <row r="774" spans="1:8" x14ac:dyDescent="0.3">
      <c r="A774" s="82">
        <v>739</v>
      </c>
      <c r="B774" s="96"/>
      <c r="C774" s="96"/>
      <c r="D774" s="96"/>
      <c r="E774" s="96"/>
      <c r="F774" s="96"/>
      <c r="G774" s="96"/>
      <c r="H774" s="3"/>
    </row>
    <row r="775" spans="1:8" x14ac:dyDescent="0.3">
      <c r="A775" s="82">
        <v>740</v>
      </c>
      <c r="B775" s="96"/>
      <c r="C775" s="96"/>
      <c r="D775" s="96"/>
      <c r="E775" s="96"/>
      <c r="F775" s="96"/>
      <c r="G775" s="96"/>
      <c r="H775" s="3"/>
    </row>
    <row r="776" spans="1:8" x14ac:dyDescent="0.3">
      <c r="A776" s="82">
        <v>741</v>
      </c>
      <c r="B776" s="96"/>
      <c r="C776" s="96"/>
      <c r="D776" s="96"/>
      <c r="E776" s="96"/>
      <c r="F776" s="96"/>
      <c r="G776" s="96"/>
      <c r="H776" s="3"/>
    </row>
    <row r="777" spans="1:8" x14ac:dyDescent="0.3">
      <c r="A777" s="82">
        <v>742</v>
      </c>
      <c r="B777" s="96"/>
      <c r="C777" s="96"/>
      <c r="D777" s="96"/>
      <c r="E777" s="96"/>
      <c r="F777" s="96"/>
      <c r="G777" s="96"/>
      <c r="H777" s="3"/>
    </row>
    <row r="778" spans="1:8" x14ac:dyDescent="0.3">
      <c r="A778" s="82">
        <v>743</v>
      </c>
      <c r="B778" s="96"/>
      <c r="C778" s="96"/>
      <c r="D778" s="96"/>
      <c r="E778" s="96"/>
      <c r="F778" s="96"/>
      <c r="G778" s="96"/>
      <c r="H778" s="3"/>
    </row>
    <row r="779" spans="1:8" x14ac:dyDescent="0.3">
      <c r="A779" s="82">
        <v>744</v>
      </c>
      <c r="B779" s="96"/>
      <c r="C779" s="96"/>
      <c r="D779" s="96"/>
      <c r="E779" s="96"/>
      <c r="F779" s="96"/>
      <c r="G779" s="96"/>
      <c r="H779" s="3"/>
    </row>
    <row r="780" spans="1:8" x14ac:dyDescent="0.3">
      <c r="A780" s="82">
        <v>745</v>
      </c>
      <c r="B780" s="96"/>
      <c r="C780" s="96"/>
      <c r="D780" s="96"/>
      <c r="E780" s="96"/>
      <c r="F780" s="96"/>
      <c r="G780" s="96"/>
      <c r="H780" s="3"/>
    </row>
    <row r="781" spans="1:8" x14ac:dyDescent="0.3">
      <c r="A781" s="82">
        <v>746</v>
      </c>
      <c r="B781" s="96"/>
      <c r="C781" s="96"/>
      <c r="D781" s="96"/>
      <c r="E781" s="96"/>
      <c r="F781" s="96"/>
      <c r="G781" s="96"/>
      <c r="H781" s="3"/>
    </row>
    <row r="782" spans="1:8" x14ac:dyDescent="0.3">
      <c r="A782" s="82">
        <v>747</v>
      </c>
      <c r="B782" s="96"/>
      <c r="C782" s="96"/>
      <c r="D782" s="96"/>
      <c r="E782" s="96"/>
      <c r="F782" s="96"/>
      <c r="G782" s="96"/>
      <c r="H782" s="3"/>
    </row>
    <row r="783" spans="1:8" x14ac:dyDescent="0.3">
      <c r="A783" s="82">
        <v>748</v>
      </c>
      <c r="B783" s="96"/>
      <c r="C783" s="96"/>
      <c r="D783" s="96"/>
      <c r="E783" s="96"/>
      <c r="F783" s="96"/>
      <c r="G783" s="96"/>
      <c r="H783" s="3"/>
    </row>
    <row r="784" spans="1:8" x14ac:dyDescent="0.3">
      <c r="A784" s="82">
        <v>749</v>
      </c>
      <c r="B784" s="96"/>
      <c r="C784" s="96"/>
      <c r="D784" s="96"/>
      <c r="E784" s="96"/>
      <c r="F784" s="96"/>
      <c r="G784" s="96"/>
      <c r="H784" s="3"/>
    </row>
    <row r="785" spans="1:8" x14ac:dyDescent="0.3">
      <c r="A785" s="82">
        <v>750</v>
      </c>
      <c r="B785" s="96"/>
      <c r="C785" s="96"/>
      <c r="D785" s="96"/>
      <c r="E785" s="96"/>
      <c r="F785" s="96"/>
      <c r="G785" s="96"/>
      <c r="H785" s="3"/>
    </row>
    <row r="786" spans="1:8" x14ac:dyDescent="0.3">
      <c r="A786" s="82">
        <v>751</v>
      </c>
      <c r="B786" s="96"/>
      <c r="C786" s="96"/>
      <c r="D786" s="96"/>
      <c r="E786" s="96"/>
      <c r="F786" s="96"/>
      <c r="G786" s="96"/>
      <c r="H786" s="3"/>
    </row>
    <row r="787" spans="1:8" x14ac:dyDescent="0.3">
      <c r="A787" s="82">
        <v>752</v>
      </c>
      <c r="B787" s="96"/>
      <c r="C787" s="96"/>
      <c r="D787" s="96"/>
      <c r="E787" s="96"/>
      <c r="F787" s="96"/>
      <c r="G787" s="96"/>
      <c r="H787" s="3"/>
    </row>
    <row r="788" spans="1:8" x14ac:dyDescent="0.3">
      <c r="A788" s="82">
        <v>753</v>
      </c>
      <c r="B788" s="96"/>
      <c r="C788" s="96"/>
      <c r="D788" s="96"/>
      <c r="E788" s="96"/>
      <c r="F788" s="96"/>
      <c r="G788" s="96"/>
      <c r="H788" s="3"/>
    </row>
    <row r="789" spans="1:8" x14ac:dyDescent="0.3">
      <c r="A789" s="82">
        <v>754</v>
      </c>
      <c r="B789" s="96"/>
      <c r="C789" s="96"/>
      <c r="D789" s="96"/>
      <c r="E789" s="96"/>
      <c r="F789" s="96"/>
      <c r="G789" s="96"/>
      <c r="H789" s="3"/>
    </row>
    <row r="790" spans="1:8" x14ac:dyDescent="0.3">
      <c r="A790" s="82">
        <v>755</v>
      </c>
      <c r="B790" s="96"/>
      <c r="C790" s="96"/>
      <c r="D790" s="96"/>
      <c r="E790" s="96"/>
      <c r="F790" s="96"/>
      <c r="G790" s="96"/>
      <c r="H790" s="3"/>
    </row>
    <row r="791" spans="1:8" x14ac:dyDescent="0.3">
      <c r="A791" s="82">
        <v>756</v>
      </c>
      <c r="B791" s="96"/>
      <c r="C791" s="96"/>
      <c r="D791" s="96"/>
      <c r="E791" s="96"/>
      <c r="F791" s="96"/>
      <c r="G791" s="96"/>
      <c r="H791" s="3"/>
    </row>
    <row r="792" spans="1:8" x14ac:dyDescent="0.3">
      <c r="A792" s="82">
        <v>757</v>
      </c>
      <c r="B792" s="96"/>
      <c r="C792" s="96"/>
      <c r="D792" s="96"/>
      <c r="E792" s="96"/>
      <c r="F792" s="96"/>
      <c r="G792" s="96"/>
      <c r="H792" s="3"/>
    </row>
    <row r="793" spans="1:8" x14ac:dyDescent="0.3">
      <c r="A793" s="82">
        <v>758</v>
      </c>
      <c r="B793" s="96"/>
      <c r="C793" s="96"/>
      <c r="D793" s="96"/>
      <c r="E793" s="96"/>
      <c r="F793" s="96"/>
      <c r="G793" s="96"/>
      <c r="H793" s="3"/>
    </row>
    <row r="794" spans="1:8" x14ac:dyDescent="0.3">
      <c r="A794" s="82">
        <v>759</v>
      </c>
      <c r="B794" s="96"/>
      <c r="C794" s="96"/>
      <c r="D794" s="96"/>
      <c r="E794" s="96"/>
      <c r="F794" s="96"/>
      <c r="G794" s="96"/>
      <c r="H794" s="3"/>
    </row>
    <row r="795" spans="1:8" x14ac:dyDescent="0.3">
      <c r="A795" s="82">
        <v>760</v>
      </c>
      <c r="B795" s="96"/>
      <c r="C795" s="96"/>
      <c r="D795" s="96"/>
      <c r="E795" s="96"/>
      <c r="F795" s="96"/>
      <c r="G795" s="96"/>
      <c r="H795" s="3"/>
    </row>
    <row r="796" spans="1:8" x14ac:dyDescent="0.3">
      <c r="A796" s="82">
        <v>761</v>
      </c>
      <c r="B796" s="96"/>
      <c r="C796" s="96"/>
      <c r="D796" s="96"/>
      <c r="E796" s="96"/>
      <c r="F796" s="96"/>
      <c r="G796" s="96"/>
      <c r="H796" s="3"/>
    </row>
    <row r="797" spans="1:8" x14ac:dyDescent="0.3">
      <c r="A797" s="82">
        <v>762</v>
      </c>
      <c r="B797" s="96"/>
      <c r="C797" s="96"/>
      <c r="D797" s="96"/>
      <c r="E797" s="96"/>
      <c r="F797" s="96"/>
      <c r="G797" s="96"/>
      <c r="H797" s="3"/>
    </row>
    <row r="798" spans="1:8" x14ac:dyDescent="0.3">
      <c r="A798" s="82">
        <v>763</v>
      </c>
      <c r="B798" s="96"/>
      <c r="C798" s="96"/>
      <c r="D798" s="96"/>
      <c r="E798" s="96"/>
      <c r="F798" s="96"/>
      <c r="G798" s="96"/>
      <c r="H798" s="3"/>
    </row>
    <row r="799" spans="1:8" x14ac:dyDescent="0.3">
      <c r="A799" s="82">
        <v>764</v>
      </c>
      <c r="B799" s="96"/>
      <c r="C799" s="96"/>
      <c r="D799" s="96"/>
      <c r="E799" s="96"/>
      <c r="F799" s="96"/>
      <c r="G799" s="96"/>
      <c r="H799" s="3"/>
    </row>
    <row r="800" spans="1:8" x14ac:dyDescent="0.3">
      <c r="A800" s="82">
        <v>765</v>
      </c>
      <c r="B800" s="96"/>
      <c r="C800" s="96"/>
      <c r="D800" s="96"/>
      <c r="E800" s="96"/>
      <c r="F800" s="96"/>
      <c r="G800" s="96"/>
      <c r="H800" s="3"/>
    </row>
    <row r="801" spans="1:8" x14ac:dyDescent="0.3">
      <c r="A801" s="82">
        <v>766</v>
      </c>
      <c r="B801" s="96"/>
      <c r="C801" s="96"/>
      <c r="D801" s="96"/>
      <c r="E801" s="96"/>
      <c r="F801" s="96"/>
      <c r="G801" s="96"/>
      <c r="H801" s="3"/>
    </row>
    <row r="802" spans="1:8" x14ac:dyDescent="0.3">
      <c r="A802" s="82">
        <v>767</v>
      </c>
      <c r="B802" s="96"/>
      <c r="C802" s="96"/>
      <c r="D802" s="96"/>
      <c r="E802" s="96"/>
      <c r="F802" s="96"/>
      <c r="G802" s="96"/>
      <c r="H802" s="3"/>
    </row>
    <row r="803" spans="1:8" x14ac:dyDescent="0.3">
      <c r="A803" s="82">
        <v>768</v>
      </c>
      <c r="B803" s="96"/>
      <c r="C803" s="96"/>
      <c r="D803" s="96"/>
      <c r="E803" s="96"/>
      <c r="F803" s="96"/>
      <c r="G803" s="96"/>
      <c r="H803" s="3"/>
    </row>
    <row r="804" spans="1:8" x14ac:dyDescent="0.3">
      <c r="A804" s="82">
        <v>769</v>
      </c>
      <c r="B804" s="96"/>
      <c r="C804" s="96"/>
      <c r="D804" s="96"/>
      <c r="E804" s="96"/>
      <c r="F804" s="96"/>
      <c r="G804" s="96"/>
      <c r="H804" s="3"/>
    </row>
    <row r="805" spans="1:8" x14ac:dyDescent="0.3">
      <c r="A805" s="82">
        <v>770</v>
      </c>
      <c r="B805" s="96"/>
      <c r="C805" s="96"/>
      <c r="D805" s="96"/>
      <c r="E805" s="96"/>
      <c r="F805" s="96"/>
      <c r="G805" s="96"/>
      <c r="H805" s="3"/>
    </row>
    <row r="806" spans="1:8" x14ac:dyDescent="0.3">
      <c r="A806" s="82">
        <v>771</v>
      </c>
      <c r="B806" s="96"/>
      <c r="C806" s="96"/>
      <c r="D806" s="96"/>
      <c r="E806" s="96"/>
      <c r="F806" s="96"/>
      <c r="G806" s="96"/>
      <c r="H806" s="3"/>
    </row>
    <row r="807" spans="1:8" x14ac:dyDescent="0.3">
      <c r="A807" s="82">
        <v>772</v>
      </c>
      <c r="B807" s="96"/>
      <c r="C807" s="96"/>
      <c r="D807" s="96"/>
      <c r="E807" s="96"/>
      <c r="F807" s="96"/>
      <c r="G807" s="96"/>
      <c r="H807" s="3"/>
    </row>
    <row r="808" spans="1:8" x14ac:dyDescent="0.3">
      <c r="A808" s="82">
        <v>773</v>
      </c>
      <c r="B808" s="96"/>
      <c r="C808" s="96"/>
      <c r="D808" s="96"/>
      <c r="E808" s="96"/>
      <c r="F808" s="96"/>
      <c r="G808" s="96"/>
      <c r="H808" s="3"/>
    </row>
    <row r="809" spans="1:8" x14ac:dyDescent="0.3">
      <c r="A809" s="82">
        <v>774</v>
      </c>
      <c r="B809" s="96"/>
      <c r="C809" s="96"/>
      <c r="D809" s="96"/>
      <c r="E809" s="96"/>
      <c r="F809" s="96"/>
      <c r="G809" s="96"/>
      <c r="H809" s="3"/>
    </row>
    <row r="810" spans="1:8" x14ac:dyDescent="0.3">
      <c r="A810" s="82">
        <v>775</v>
      </c>
      <c r="B810" s="96"/>
      <c r="C810" s="96"/>
      <c r="D810" s="96"/>
      <c r="E810" s="96"/>
      <c r="F810" s="96"/>
      <c r="G810" s="96"/>
      <c r="H810" s="3"/>
    </row>
    <row r="811" spans="1:8" x14ac:dyDescent="0.3">
      <c r="A811" s="245" t="s">
        <v>66</v>
      </c>
      <c r="B811" s="246"/>
      <c r="C811" s="5">
        <f>COUNTIF(C768:C810,$J$1)+C766</f>
        <v>0</v>
      </c>
      <c r="D811" s="5">
        <f>COUNTIF(D768:D810,$J$1)+D766</f>
        <v>0</v>
      </c>
      <c r="E811" s="5">
        <f>COUNTIF(E768:E810,$J$1)+E766</f>
        <v>0</v>
      </c>
      <c r="F811" s="5">
        <f>COUNTIF(F768:F810,$J$1)+F766</f>
        <v>0</v>
      </c>
      <c r="G811" s="5">
        <f>COUNTIF(G768:G810,$J$1)+G766</f>
        <v>0</v>
      </c>
      <c r="H811" s="83"/>
    </row>
    <row r="812" spans="1:8" ht="96.6" x14ac:dyDescent="0.3">
      <c r="A812" s="77" t="s">
        <v>58</v>
      </c>
      <c r="B812" s="78" t="s">
        <v>59</v>
      </c>
      <c r="C812" s="78" t="s">
        <v>60</v>
      </c>
      <c r="D812" s="79" t="s">
        <v>61</v>
      </c>
      <c r="E812" s="78" t="s">
        <v>62</v>
      </c>
      <c r="F812" s="78" t="s">
        <v>63</v>
      </c>
      <c r="G812" s="79" t="s">
        <v>64</v>
      </c>
      <c r="H812" s="81" t="s">
        <v>65</v>
      </c>
    </row>
    <row r="813" spans="1:8" x14ac:dyDescent="0.3">
      <c r="A813" s="82">
        <v>776</v>
      </c>
      <c r="B813" s="96"/>
      <c r="C813" s="96"/>
      <c r="D813" s="96"/>
      <c r="E813" s="96"/>
      <c r="F813" s="96"/>
      <c r="G813" s="96"/>
      <c r="H813" s="3"/>
    </row>
    <row r="814" spans="1:8" x14ac:dyDescent="0.3">
      <c r="A814" s="82">
        <v>777</v>
      </c>
      <c r="B814" s="96"/>
      <c r="C814" s="96"/>
      <c r="D814" s="96"/>
      <c r="E814" s="96"/>
      <c r="F814" s="96"/>
      <c r="G814" s="96"/>
      <c r="H814" s="3"/>
    </row>
    <row r="815" spans="1:8" x14ac:dyDescent="0.3">
      <c r="A815" s="82">
        <v>778</v>
      </c>
      <c r="B815" s="96"/>
      <c r="C815" s="96"/>
      <c r="D815" s="96"/>
      <c r="E815" s="96"/>
      <c r="F815" s="96"/>
      <c r="G815" s="96"/>
      <c r="H815" s="3"/>
    </row>
    <row r="816" spans="1:8" x14ac:dyDescent="0.3">
      <c r="A816" s="82">
        <v>779</v>
      </c>
      <c r="B816" s="96"/>
      <c r="C816" s="96"/>
      <c r="D816" s="96"/>
      <c r="E816" s="96"/>
      <c r="F816" s="96"/>
      <c r="G816" s="96"/>
      <c r="H816" s="3"/>
    </row>
    <row r="817" spans="1:8" x14ac:dyDescent="0.3">
      <c r="A817" s="82">
        <v>780</v>
      </c>
      <c r="B817" s="96"/>
      <c r="C817" s="96"/>
      <c r="D817" s="96"/>
      <c r="E817" s="96"/>
      <c r="F817" s="96"/>
      <c r="G817" s="96"/>
      <c r="H817" s="3"/>
    </row>
    <row r="818" spans="1:8" x14ac:dyDescent="0.3">
      <c r="A818" s="82">
        <v>781</v>
      </c>
      <c r="B818" s="96"/>
      <c r="C818" s="96"/>
      <c r="D818" s="96"/>
      <c r="E818" s="96"/>
      <c r="F818" s="96"/>
      <c r="G818" s="96"/>
      <c r="H818" s="3"/>
    </row>
    <row r="819" spans="1:8" x14ac:dyDescent="0.3">
      <c r="A819" s="82">
        <v>782</v>
      </c>
      <c r="B819" s="96"/>
      <c r="C819" s="96"/>
      <c r="D819" s="96"/>
      <c r="E819" s="96"/>
      <c r="F819" s="96"/>
      <c r="G819" s="96"/>
      <c r="H819" s="3"/>
    </row>
    <row r="820" spans="1:8" x14ac:dyDescent="0.3">
      <c r="A820" s="82">
        <v>783</v>
      </c>
      <c r="B820" s="96"/>
      <c r="C820" s="96"/>
      <c r="D820" s="96"/>
      <c r="E820" s="96"/>
      <c r="F820" s="96"/>
      <c r="G820" s="96"/>
      <c r="H820" s="3"/>
    </row>
    <row r="821" spans="1:8" x14ac:dyDescent="0.3">
      <c r="A821" s="82">
        <v>784</v>
      </c>
      <c r="B821" s="96"/>
      <c r="C821" s="96"/>
      <c r="D821" s="96"/>
      <c r="E821" s="96"/>
      <c r="F821" s="96"/>
      <c r="G821" s="96"/>
      <c r="H821" s="3"/>
    </row>
    <row r="822" spans="1:8" x14ac:dyDescent="0.3">
      <c r="A822" s="82">
        <v>785</v>
      </c>
      <c r="B822" s="96"/>
      <c r="C822" s="96"/>
      <c r="D822" s="96"/>
      <c r="E822" s="96"/>
      <c r="F822" s="96"/>
      <c r="G822" s="96"/>
      <c r="H822" s="3"/>
    </row>
    <row r="823" spans="1:8" x14ac:dyDescent="0.3">
      <c r="A823" s="82">
        <v>786</v>
      </c>
      <c r="B823" s="96"/>
      <c r="C823" s="96"/>
      <c r="D823" s="96"/>
      <c r="E823" s="96"/>
      <c r="F823" s="96"/>
      <c r="G823" s="96"/>
      <c r="H823" s="3"/>
    </row>
    <row r="824" spans="1:8" x14ac:dyDescent="0.3">
      <c r="A824" s="82">
        <v>787</v>
      </c>
      <c r="B824" s="96"/>
      <c r="C824" s="96"/>
      <c r="D824" s="96"/>
      <c r="E824" s="96"/>
      <c r="F824" s="96"/>
      <c r="G824" s="96"/>
      <c r="H824" s="3"/>
    </row>
    <row r="825" spans="1:8" x14ac:dyDescent="0.3">
      <c r="A825" s="82">
        <v>788</v>
      </c>
      <c r="B825" s="96"/>
      <c r="C825" s="96"/>
      <c r="D825" s="96"/>
      <c r="E825" s="96"/>
      <c r="F825" s="96"/>
      <c r="G825" s="96"/>
      <c r="H825" s="3"/>
    </row>
    <row r="826" spans="1:8" x14ac:dyDescent="0.3">
      <c r="A826" s="82">
        <v>789</v>
      </c>
      <c r="B826" s="96"/>
      <c r="C826" s="96"/>
      <c r="D826" s="96"/>
      <c r="E826" s="96"/>
      <c r="F826" s="96"/>
      <c r="G826" s="96"/>
      <c r="H826" s="3"/>
    </row>
    <row r="827" spans="1:8" x14ac:dyDescent="0.3">
      <c r="A827" s="82">
        <v>790</v>
      </c>
      <c r="B827" s="96"/>
      <c r="C827" s="96"/>
      <c r="D827" s="96"/>
      <c r="E827" s="96"/>
      <c r="F827" s="96"/>
      <c r="G827" s="96"/>
      <c r="H827" s="3"/>
    </row>
    <row r="828" spans="1:8" x14ac:dyDescent="0.3">
      <c r="A828" s="82">
        <v>791</v>
      </c>
      <c r="B828" s="96"/>
      <c r="C828" s="96"/>
      <c r="D828" s="96"/>
      <c r="E828" s="96"/>
      <c r="F828" s="96"/>
      <c r="G828" s="96"/>
      <c r="H828" s="3"/>
    </row>
    <row r="829" spans="1:8" x14ac:dyDescent="0.3">
      <c r="A829" s="82">
        <v>792</v>
      </c>
      <c r="B829" s="96"/>
      <c r="C829" s="96"/>
      <c r="D829" s="96"/>
      <c r="E829" s="96"/>
      <c r="F829" s="96"/>
      <c r="G829" s="96"/>
      <c r="H829" s="3"/>
    </row>
    <row r="830" spans="1:8" x14ac:dyDescent="0.3">
      <c r="A830" s="82">
        <v>793</v>
      </c>
      <c r="B830" s="96"/>
      <c r="C830" s="96"/>
      <c r="D830" s="96"/>
      <c r="E830" s="96"/>
      <c r="F830" s="96"/>
      <c r="G830" s="96"/>
      <c r="H830" s="3"/>
    </row>
    <row r="831" spans="1:8" x14ac:dyDescent="0.3">
      <c r="A831" s="82">
        <v>794</v>
      </c>
      <c r="B831" s="96"/>
      <c r="C831" s="96"/>
      <c r="D831" s="96"/>
      <c r="E831" s="96"/>
      <c r="F831" s="96"/>
      <c r="G831" s="96"/>
      <c r="H831" s="3"/>
    </row>
    <row r="832" spans="1:8" x14ac:dyDescent="0.3">
      <c r="A832" s="82">
        <v>795</v>
      </c>
      <c r="B832" s="96"/>
      <c r="C832" s="96"/>
      <c r="D832" s="96"/>
      <c r="E832" s="96"/>
      <c r="F832" s="96"/>
      <c r="G832" s="96"/>
      <c r="H832" s="3"/>
    </row>
    <row r="833" spans="1:8" x14ac:dyDescent="0.3">
      <c r="A833" s="82">
        <v>796</v>
      </c>
      <c r="B833" s="96"/>
      <c r="C833" s="96"/>
      <c r="D833" s="96"/>
      <c r="E833" s="96"/>
      <c r="F833" s="96"/>
      <c r="G833" s="96"/>
      <c r="H833" s="3"/>
    </row>
    <row r="834" spans="1:8" x14ac:dyDescent="0.3">
      <c r="A834" s="82">
        <v>797</v>
      </c>
      <c r="B834" s="96"/>
      <c r="C834" s="96"/>
      <c r="D834" s="96"/>
      <c r="E834" s="96"/>
      <c r="F834" s="96"/>
      <c r="G834" s="96"/>
      <c r="H834" s="3"/>
    </row>
    <row r="835" spans="1:8" x14ac:dyDescent="0.3">
      <c r="A835" s="82">
        <v>798</v>
      </c>
      <c r="B835" s="96"/>
      <c r="C835" s="96"/>
      <c r="D835" s="96"/>
      <c r="E835" s="96"/>
      <c r="F835" s="96"/>
      <c r="G835" s="96"/>
      <c r="H835" s="3"/>
    </row>
    <row r="836" spans="1:8" x14ac:dyDescent="0.3">
      <c r="A836" s="82">
        <v>799</v>
      </c>
      <c r="B836" s="96"/>
      <c r="C836" s="96"/>
      <c r="D836" s="96"/>
      <c r="E836" s="96"/>
      <c r="F836" s="96"/>
      <c r="G836" s="96"/>
      <c r="H836" s="3"/>
    </row>
    <row r="837" spans="1:8" x14ac:dyDescent="0.3">
      <c r="A837" s="82">
        <v>800</v>
      </c>
      <c r="B837" s="96"/>
      <c r="C837" s="96"/>
      <c r="D837" s="96"/>
      <c r="E837" s="96"/>
      <c r="F837" s="96"/>
      <c r="G837" s="96"/>
      <c r="H837" s="3"/>
    </row>
    <row r="838" spans="1:8" x14ac:dyDescent="0.3">
      <c r="A838" s="82">
        <v>801</v>
      </c>
      <c r="B838" s="96"/>
      <c r="C838" s="96"/>
      <c r="D838" s="96"/>
      <c r="E838" s="96"/>
      <c r="F838" s="96"/>
      <c r="G838" s="96"/>
      <c r="H838" s="3"/>
    </row>
    <row r="839" spans="1:8" x14ac:dyDescent="0.3">
      <c r="A839" s="82">
        <v>802</v>
      </c>
      <c r="B839" s="96"/>
      <c r="C839" s="96"/>
      <c r="D839" s="96"/>
      <c r="E839" s="96"/>
      <c r="F839" s="96"/>
      <c r="G839" s="96"/>
      <c r="H839" s="3"/>
    </row>
    <row r="840" spans="1:8" x14ac:dyDescent="0.3">
      <c r="A840" s="82">
        <v>803</v>
      </c>
      <c r="B840" s="96"/>
      <c r="C840" s="96"/>
      <c r="D840" s="96"/>
      <c r="E840" s="96"/>
      <c r="F840" s="96"/>
      <c r="G840" s="96"/>
      <c r="H840" s="3"/>
    </row>
    <row r="841" spans="1:8" x14ac:dyDescent="0.3">
      <c r="A841" s="82">
        <v>804</v>
      </c>
      <c r="B841" s="96"/>
      <c r="C841" s="96"/>
      <c r="D841" s="96"/>
      <c r="E841" s="96"/>
      <c r="F841" s="96"/>
      <c r="G841" s="96"/>
      <c r="H841" s="3"/>
    </row>
    <row r="842" spans="1:8" x14ac:dyDescent="0.3">
      <c r="A842" s="82">
        <v>805</v>
      </c>
      <c r="B842" s="96"/>
      <c r="C842" s="96"/>
      <c r="D842" s="96"/>
      <c r="E842" s="96"/>
      <c r="F842" s="96"/>
      <c r="G842" s="96"/>
      <c r="H842" s="3"/>
    </row>
    <row r="843" spans="1:8" x14ac:dyDescent="0.3">
      <c r="A843" s="82">
        <v>806</v>
      </c>
      <c r="B843" s="96"/>
      <c r="C843" s="96"/>
      <c r="D843" s="96"/>
      <c r="E843" s="96"/>
      <c r="F843" s="96"/>
      <c r="G843" s="96"/>
      <c r="H843" s="3"/>
    </row>
    <row r="844" spans="1:8" x14ac:dyDescent="0.3">
      <c r="A844" s="82">
        <v>807</v>
      </c>
      <c r="B844" s="96"/>
      <c r="C844" s="96"/>
      <c r="D844" s="96"/>
      <c r="E844" s="96"/>
      <c r="F844" s="96"/>
      <c r="G844" s="96"/>
      <c r="H844" s="3"/>
    </row>
    <row r="845" spans="1:8" x14ac:dyDescent="0.3">
      <c r="A845" s="82">
        <v>808</v>
      </c>
      <c r="B845" s="96"/>
      <c r="C845" s="96"/>
      <c r="D845" s="96"/>
      <c r="E845" s="96"/>
      <c r="F845" s="96"/>
      <c r="G845" s="96"/>
      <c r="H845" s="3"/>
    </row>
    <row r="846" spans="1:8" x14ac:dyDescent="0.3">
      <c r="A846" s="82">
        <v>809</v>
      </c>
      <c r="B846" s="96"/>
      <c r="C846" s="96"/>
      <c r="D846" s="96"/>
      <c r="E846" s="96"/>
      <c r="F846" s="96"/>
      <c r="G846" s="96"/>
      <c r="H846" s="3"/>
    </row>
    <row r="847" spans="1:8" x14ac:dyDescent="0.3">
      <c r="A847" s="82">
        <v>810</v>
      </c>
      <c r="B847" s="96"/>
      <c r="C847" s="96"/>
      <c r="D847" s="96"/>
      <c r="E847" s="96"/>
      <c r="F847" s="96"/>
      <c r="G847" s="96"/>
      <c r="H847" s="3"/>
    </row>
    <row r="848" spans="1:8" x14ac:dyDescent="0.3">
      <c r="A848" s="82">
        <v>811</v>
      </c>
      <c r="B848" s="96"/>
      <c r="C848" s="96"/>
      <c r="D848" s="96"/>
      <c r="E848" s="96"/>
      <c r="F848" s="96"/>
      <c r="G848" s="96"/>
      <c r="H848" s="3"/>
    </row>
    <row r="849" spans="1:8" x14ac:dyDescent="0.3">
      <c r="A849" s="82">
        <v>812</v>
      </c>
      <c r="B849" s="96"/>
      <c r="C849" s="96"/>
      <c r="D849" s="96"/>
      <c r="E849" s="96"/>
      <c r="F849" s="96"/>
      <c r="G849" s="96"/>
      <c r="H849" s="3"/>
    </row>
    <row r="850" spans="1:8" x14ac:dyDescent="0.3">
      <c r="A850" s="82">
        <v>813</v>
      </c>
      <c r="B850" s="96"/>
      <c r="C850" s="96"/>
      <c r="D850" s="96"/>
      <c r="E850" s="96"/>
      <c r="F850" s="96"/>
      <c r="G850" s="96"/>
      <c r="H850" s="3"/>
    </row>
    <row r="851" spans="1:8" x14ac:dyDescent="0.3">
      <c r="A851" s="82">
        <v>814</v>
      </c>
      <c r="B851" s="96"/>
      <c r="C851" s="96"/>
      <c r="D851" s="96"/>
      <c r="E851" s="96"/>
      <c r="F851" s="96"/>
      <c r="G851" s="96"/>
      <c r="H851" s="3"/>
    </row>
    <row r="852" spans="1:8" x14ac:dyDescent="0.3">
      <c r="A852" s="82">
        <v>815</v>
      </c>
      <c r="B852" s="96"/>
      <c r="C852" s="96"/>
      <c r="D852" s="96"/>
      <c r="E852" s="96"/>
      <c r="F852" s="96"/>
      <c r="G852" s="96"/>
      <c r="H852" s="3"/>
    </row>
    <row r="853" spans="1:8" x14ac:dyDescent="0.3">
      <c r="A853" s="82">
        <v>816</v>
      </c>
      <c r="B853" s="96"/>
      <c r="C853" s="96"/>
      <c r="D853" s="96"/>
      <c r="E853" s="96"/>
      <c r="F853" s="96"/>
      <c r="G853" s="96"/>
      <c r="H853" s="3"/>
    </row>
    <row r="854" spans="1:8" x14ac:dyDescent="0.3">
      <c r="A854" s="82">
        <v>817</v>
      </c>
      <c r="B854" s="96"/>
      <c r="C854" s="96"/>
      <c r="D854" s="96"/>
      <c r="E854" s="96"/>
      <c r="F854" s="96"/>
      <c r="G854" s="96"/>
      <c r="H854" s="3"/>
    </row>
    <row r="855" spans="1:8" x14ac:dyDescent="0.3">
      <c r="A855" s="82">
        <v>818</v>
      </c>
      <c r="B855" s="96"/>
      <c r="C855" s="96"/>
      <c r="D855" s="96"/>
      <c r="E855" s="96"/>
      <c r="F855" s="96"/>
      <c r="G855" s="96"/>
      <c r="H855" s="3"/>
    </row>
    <row r="856" spans="1:8" x14ac:dyDescent="0.3">
      <c r="A856" s="245" t="s">
        <v>66</v>
      </c>
      <c r="B856" s="246"/>
      <c r="C856" s="5">
        <f>COUNTIF(C813:C855,$J$1)+C811</f>
        <v>0</v>
      </c>
      <c r="D856" s="5">
        <f>COUNTIF(D813:D855,$J$1)+D811</f>
        <v>0</v>
      </c>
      <c r="E856" s="5">
        <f>COUNTIF(E813:E855,$J$1)+E811</f>
        <v>0</v>
      </c>
      <c r="F856" s="5">
        <f>COUNTIF(F813:F855,$J$1)+F811</f>
        <v>0</v>
      </c>
      <c r="G856" s="5">
        <f>COUNTIF(G813:G855,$J$1)+G811</f>
        <v>0</v>
      </c>
      <c r="H856" s="83"/>
    </row>
    <row r="857" spans="1:8" ht="96.6" x14ac:dyDescent="0.3">
      <c r="A857" s="77" t="s">
        <v>58</v>
      </c>
      <c r="B857" s="78" t="s">
        <v>59</v>
      </c>
      <c r="C857" s="78" t="s">
        <v>60</v>
      </c>
      <c r="D857" s="79" t="s">
        <v>61</v>
      </c>
      <c r="E857" s="78" t="s">
        <v>62</v>
      </c>
      <c r="F857" s="78" t="s">
        <v>63</v>
      </c>
      <c r="G857" s="79" t="s">
        <v>64</v>
      </c>
      <c r="H857" s="81" t="s">
        <v>65</v>
      </c>
    </row>
    <row r="858" spans="1:8" x14ac:dyDescent="0.3">
      <c r="A858" s="82">
        <v>819</v>
      </c>
      <c r="B858" s="96"/>
      <c r="C858" s="96"/>
      <c r="D858" s="96"/>
      <c r="E858" s="96"/>
      <c r="F858" s="96"/>
      <c r="G858" s="96"/>
      <c r="H858" s="3"/>
    </row>
    <row r="859" spans="1:8" x14ac:dyDescent="0.3">
      <c r="A859" s="82">
        <v>820</v>
      </c>
      <c r="B859" s="96"/>
      <c r="C859" s="96"/>
      <c r="D859" s="96"/>
      <c r="E859" s="96"/>
      <c r="F859" s="96"/>
      <c r="G859" s="96"/>
      <c r="H859" s="3"/>
    </row>
    <row r="860" spans="1:8" x14ac:dyDescent="0.3">
      <c r="A860" s="82">
        <v>821</v>
      </c>
      <c r="B860" s="96"/>
      <c r="C860" s="96"/>
      <c r="D860" s="96"/>
      <c r="E860" s="96"/>
      <c r="F860" s="96"/>
      <c r="G860" s="96"/>
      <c r="H860" s="3"/>
    </row>
    <row r="861" spans="1:8" x14ac:dyDescent="0.3">
      <c r="A861" s="82">
        <v>822</v>
      </c>
      <c r="B861" s="96"/>
      <c r="C861" s="96"/>
      <c r="D861" s="96"/>
      <c r="E861" s="96"/>
      <c r="F861" s="96"/>
      <c r="G861" s="96"/>
      <c r="H861" s="3"/>
    </row>
    <row r="862" spans="1:8" x14ac:dyDescent="0.3">
      <c r="A862" s="82">
        <v>823</v>
      </c>
      <c r="B862" s="96"/>
      <c r="C862" s="96"/>
      <c r="D862" s="96"/>
      <c r="E862" s="96"/>
      <c r="F862" s="96"/>
      <c r="G862" s="96"/>
      <c r="H862" s="3"/>
    </row>
    <row r="863" spans="1:8" x14ac:dyDescent="0.3">
      <c r="A863" s="82">
        <v>824</v>
      </c>
      <c r="B863" s="96"/>
      <c r="C863" s="96"/>
      <c r="D863" s="96"/>
      <c r="E863" s="96"/>
      <c r="F863" s="96"/>
      <c r="G863" s="96"/>
      <c r="H863" s="3"/>
    </row>
    <row r="864" spans="1:8" x14ac:dyDescent="0.3">
      <c r="A864" s="82">
        <v>825</v>
      </c>
      <c r="B864" s="96"/>
      <c r="C864" s="96"/>
      <c r="D864" s="96"/>
      <c r="E864" s="96"/>
      <c r="F864" s="96"/>
      <c r="G864" s="96"/>
      <c r="H864" s="3"/>
    </row>
    <row r="865" spans="1:8" x14ac:dyDescent="0.3">
      <c r="A865" s="82">
        <v>826</v>
      </c>
      <c r="B865" s="96"/>
      <c r="C865" s="96"/>
      <c r="D865" s="96"/>
      <c r="E865" s="96"/>
      <c r="F865" s="96"/>
      <c r="G865" s="96"/>
      <c r="H865" s="3"/>
    </row>
    <row r="866" spans="1:8" x14ac:dyDescent="0.3">
      <c r="A866" s="82">
        <v>827</v>
      </c>
      <c r="B866" s="96"/>
      <c r="C866" s="96"/>
      <c r="D866" s="96"/>
      <c r="E866" s="96"/>
      <c r="F866" s="96"/>
      <c r="G866" s="96"/>
      <c r="H866" s="3"/>
    </row>
    <row r="867" spans="1:8" x14ac:dyDescent="0.3">
      <c r="A867" s="82">
        <v>828</v>
      </c>
      <c r="B867" s="96"/>
      <c r="C867" s="96"/>
      <c r="D867" s="96"/>
      <c r="E867" s="96"/>
      <c r="F867" s="96"/>
      <c r="G867" s="96"/>
      <c r="H867" s="3"/>
    </row>
    <row r="868" spans="1:8" x14ac:dyDescent="0.3">
      <c r="A868" s="82">
        <v>829</v>
      </c>
      <c r="B868" s="96"/>
      <c r="C868" s="96"/>
      <c r="D868" s="96"/>
      <c r="E868" s="96"/>
      <c r="F868" s="96"/>
      <c r="G868" s="96"/>
      <c r="H868" s="3"/>
    </row>
    <row r="869" spans="1:8" x14ac:dyDescent="0.3">
      <c r="A869" s="82">
        <v>830</v>
      </c>
      <c r="B869" s="96"/>
      <c r="C869" s="96"/>
      <c r="D869" s="96"/>
      <c r="E869" s="96"/>
      <c r="F869" s="96"/>
      <c r="G869" s="96"/>
      <c r="H869" s="3"/>
    </row>
    <row r="870" spans="1:8" x14ac:dyDescent="0.3">
      <c r="A870" s="82">
        <v>831</v>
      </c>
      <c r="B870" s="96"/>
      <c r="C870" s="96"/>
      <c r="D870" s="96"/>
      <c r="E870" s="96"/>
      <c r="F870" s="96"/>
      <c r="G870" s="96"/>
      <c r="H870" s="3"/>
    </row>
    <row r="871" spans="1:8" x14ac:dyDescent="0.3">
      <c r="A871" s="82">
        <v>832</v>
      </c>
      <c r="B871" s="96"/>
      <c r="C871" s="96"/>
      <c r="D871" s="96"/>
      <c r="E871" s="96"/>
      <c r="F871" s="96"/>
      <c r="G871" s="96"/>
      <c r="H871" s="3"/>
    </row>
    <row r="872" spans="1:8" x14ac:dyDescent="0.3">
      <c r="A872" s="82">
        <v>833</v>
      </c>
      <c r="B872" s="96"/>
      <c r="C872" s="96"/>
      <c r="D872" s="96"/>
      <c r="E872" s="96"/>
      <c r="F872" s="96"/>
      <c r="G872" s="96"/>
      <c r="H872" s="3"/>
    </row>
    <row r="873" spans="1:8" x14ac:dyDescent="0.3">
      <c r="A873" s="82">
        <v>834</v>
      </c>
      <c r="B873" s="96"/>
      <c r="C873" s="96"/>
      <c r="D873" s="96"/>
      <c r="E873" s="96"/>
      <c r="F873" s="96"/>
      <c r="G873" s="96"/>
      <c r="H873" s="3"/>
    </row>
    <row r="874" spans="1:8" x14ac:dyDescent="0.3">
      <c r="A874" s="82">
        <v>835</v>
      </c>
      <c r="B874" s="96"/>
      <c r="C874" s="96"/>
      <c r="D874" s="96"/>
      <c r="E874" s="96"/>
      <c r="F874" s="96"/>
      <c r="G874" s="96"/>
      <c r="H874" s="3"/>
    </row>
    <row r="875" spans="1:8" x14ac:dyDescent="0.3">
      <c r="A875" s="82">
        <v>836</v>
      </c>
      <c r="B875" s="96"/>
      <c r="C875" s="96"/>
      <c r="D875" s="96"/>
      <c r="E875" s="96"/>
      <c r="F875" s="96"/>
      <c r="G875" s="96"/>
      <c r="H875" s="3"/>
    </row>
    <row r="876" spans="1:8" x14ac:dyDescent="0.3">
      <c r="A876" s="82">
        <v>837</v>
      </c>
      <c r="B876" s="96"/>
      <c r="C876" s="96"/>
      <c r="D876" s="96"/>
      <c r="E876" s="96"/>
      <c r="F876" s="96"/>
      <c r="G876" s="96"/>
      <c r="H876" s="3"/>
    </row>
    <row r="877" spans="1:8" x14ac:dyDescent="0.3">
      <c r="A877" s="82">
        <v>838</v>
      </c>
      <c r="B877" s="96"/>
      <c r="C877" s="96"/>
      <c r="D877" s="96"/>
      <c r="E877" s="96"/>
      <c r="F877" s="96"/>
      <c r="G877" s="96"/>
      <c r="H877" s="3"/>
    </row>
    <row r="878" spans="1:8" x14ac:dyDescent="0.3">
      <c r="A878" s="82">
        <v>839</v>
      </c>
      <c r="B878" s="96"/>
      <c r="C878" s="96"/>
      <c r="D878" s="96"/>
      <c r="E878" s="96"/>
      <c r="F878" s="96"/>
      <c r="G878" s="96"/>
      <c r="H878" s="3"/>
    </row>
    <row r="879" spans="1:8" x14ac:dyDescent="0.3">
      <c r="A879" s="82">
        <v>840</v>
      </c>
      <c r="B879" s="96"/>
      <c r="C879" s="96"/>
      <c r="D879" s="96"/>
      <c r="E879" s="96"/>
      <c r="F879" s="96"/>
      <c r="G879" s="96"/>
      <c r="H879" s="3"/>
    </row>
    <row r="880" spans="1:8" x14ac:dyDescent="0.3">
      <c r="A880" s="82">
        <v>841</v>
      </c>
      <c r="B880" s="96"/>
      <c r="C880" s="96"/>
      <c r="D880" s="96"/>
      <c r="E880" s="96"/>
      <c r="F880" s="96"/>
      <c r="G880" s="96"/>
      <c r="H880" s="3"/>
    </row>
    <row r="881" spans="1:8" x14ac:dyDescent="0.3">
      <c r="A881" s="82">
        <v>842</v>
      </c>
      <c r="B881" s="96"/>
      <c r="C881" s="96"/>
      <c r="D881" s="96"/>
      <c r="E881" s="96"/>
      <c r="F881" s="96"/>
      <c r="G881" s="96"/>
      <c r="H881" s="3"/>
    </row>
    <row r="882" spans="1:8" x14ac:dyDescent="0.3">
      <c r="A882" s="82">
        <v>843</v>
      </c>
      <c r="B882" s="96"/>
      <c r="C882" s="96"/>
      <c r="D882" s="96"/>
      <c r="E882" s="96"/>
      <c r="F882" s="96"/>
      <c r="G882" s="96"/>
      <c r="H882" s="3"/>
    </row>
    <row r="883" spans="1:8" x14ac:dyDescent="0.3">
      <c r="A883" s="82">
        <v>844</v>
      </c>
      <c r="B883" s="96"/>
      <c r="C883" s="96"/>
      <c r="D883" s="96"/>
      <c r="E883" s="96"/>
      <c r="F883" s="96"/>
      <c r="G883" s="96"/>
      <c r="H883" s="3"/>
    </row>
    <row r="884" spans="1:8" x14ac:dyDescent="0.3">
      <c r="A884" s="82">
        <v>845</v>
      </c>
      <c r="B884" s="96"/>
      <c r="C884" s="96"/>
      <c r="D884" s="96"/>
      <c r="E884" s="96"/>
      <c r="F884" s="96"/>
      <c r="G884" s="96"/>
      <c r="H884" s="3"/>
    </row>
    <row r="885" spans="1:8" x14ac:dyDescent="0.3">
      <c r="A885" s="82">
        <v>846</v>
      </c>
      <c r="B885" s="96"/>
      <c r="C885" s="96"/>
      <c r="D885" s="96"/>
      <c r="E885" s="96"/>
      <c r="F885" s="96"/>
      <c r="G885" s="96"/>
      <c r="H885" s="3"/>
    </row>
    <row r="886" spans="1:8" x14ac:dyDescent="0.3">
      <c r="A886" s="82">
        <v>847</v>
      </c>
      <c r="B886" s="96"/>
      <c r="C886" s="96"/>
      <c r="D886" s="96"/>
      <c r="E886" s="96"/>
      <c r="F886" s="96"/>
      <c r="G886" s="96"/>
      <c r="H886" s="3"/>
    </row>
    <row r="887" spans="1:8" x14ac:dyDescent="0.3">
      <c r="A887" s="82">
        <v>848</v>
      </c>
      <c r="B887" s="96"/>
      <c r="C887" s="96"/>
      <c r="D887" s="96"/>
      <c r="E887" s="96"/>
      <c r="F887" s="96"/>
      <c r="G887" s="96"/>
      <c r="H887" s="3"/>
    </row>
    <row r="888" spans="1:8" x14ac:dyDescent="0.3">
      <c r="A888" s="82">
        <v>849</v>
      </c>
      <c r="B888" s="96"/>
      <c r="C888" s="96"/>
      <c r="D888" s="96"/>
      <c r="E888" s="96"/>
      <c r="F888" s="96"/>
      <c r="G888" s="96"/>
      <c r="H888" s="3"/>
    </row>
    <row r="889" spans="1:8" x14ac:dyDescent="0.3">
      <c r="A889" s="82">
        <v>850</v>
      </c>
      <c r="B889" s="96"/>
      <c r="C889" s="96"/>
      <c r="D889" s="96"/>
      <c r="E889" s="96"/>
      <c r="F889" s="96"/>
      <c r="G889" s="96"/>
      <c r="H889" s="3"/>
    </row>
    <row r="890" spans="1:8" x14ac:dyDescent="0.3">
      <c r="A890" s="82">
        <v>851</v>
      </c>
      <c r="B890" s="96"/>
      <c r="C890" s="96"/>
      <c r="D890" s="96"/>
      <c r="E890" s="96"/>
      <c r="F890" s="96"/>
      <c r="G890" s="96"/>
      <c r="H890" s="3"/>
    </row>
    <row r="891" spans="1:8" x14ac:dyDescent="0.3">
      <c r="A891" s="82">
        <v>852</v>
      </c>
      <c r="B891" s="96"/>
      <c r="C891" s="96"/>
      <c r="D891" s="96"/>
      <c r="E891" s="96"/>
      <c r="F891" s="96"/>
      <c r="G891" s="96"/>
      <c r="H891" s="3"/>
    </row>
    <row r="892" spans="1:8" x14ac:dyDescent="0.3">
      <c r="A892" s="82">
        <v>853</v>
      </c>
      <c r="B892" s="96"/>
      <c r="C892" s="96"/>
      <c r="D892" s="96"/>
      <c r="E892" s="96"/>
      <c r="F892" s="96"/>
      <c r="G892" s="96"/>
      <c r="H892" s="3"/>
    </row>
    <row r="893" spans="1:8" x14ac:dyDescent="0.3">
      <c r="A893" s="82">
        <v>854</v>
      </c>
      <c r="B893" s="96"/>
      <c r="C893" s="96"/>
      <c r="D893" s="96"/>
      <c r="E893" s="96"/>
      <c r="F893" s="96"/>
      <c r="G893" s="96"/>
      <c r="H893" s="3"/>
    </row>
    <row r="894" spans="1:8" x14ac:dyDescent="0.3">
      <c r="A894" s="82">
        <v>855</v>
      </c>
      <c r="B894" s="96"/>
      <c r="C894" s="96"/>
      <c r="D894" s="96"/>
      <c r="E894" s="96"/>
      <c r="F894" s="96"/>
      <c r="G894" s="96"/>
      <c r="H894" s="3"/>
    </row>
    <row r="895" spans="1:8" x14ac:dyDescent="0.3">
      <c r="A895" s="82">
        <v>856</v>
      </c>
      <c r="B895" s="96"/>
      <c r="C895" s="96"/>
      <c r="D895" s="96"/>
      <c r="E895" s="96"/>
      <c r="F895" s="96"/>
      <c r="G895" s="96"/>
      <c r="H895" s="3"/>
    </row>
    <row r="896" spans="1:8" x14ac:dyDescent="0.3">
      <c r="A896" s="82">
        <v>857</v>
      </c>
      <c r="B896" s="96"/>
      <c r="C896" s="96"/>
      <c r="D896" s="96"/>
      <c r="E896" s="96"/>
      <c r="F896" s="96"/>
      <c r="G896" s="96"/>
      <c r="H896" s="3"/>
    </row>
    <row r="897" spans="1:8" x14ac:dyDescent="0.3">
      <c r="A897" s="82">
        <v>858</v>
      </c>
      <c r="B897" s="96"/>
      <c r="C897" s="96"/>
      <c r="D897" s="96"/>
      <c r="E897" s="96"/>
      <c r="F897" s="96"/>
      <c r="G897" s="96"/>
      <c r="H897" s="3"/>
    </row>
    <row r="898" spans="1:8" x14ac:dyDescent="0.3">
      <c r="A898" s="82">
        <v>859</v>
      </c>
      <c r="B898" s="96"/>
      <c r="C898" s="96"/>
      <c r="D898" s="96"/>
      <c r="E898" s="96"/>
      <c r="F898" s="96"/>
      <c r="G898" s="96"/>
      <c r="H898" s="3"/>
    </row>
    <row r="899" spans="1:8" x14ac:dyDescent="0.3">
      <c r="A899" s="82">
        <v>860</v>
      </c>
      <c r="B899" s="96"/>
      <c r="C899" s="96"/>
      <c r="D899" s="96"/>
      <c r="E899" s="96"/>
      <c r="F899" s="96"/>
      <c r="G899" s="96"/>
      <c r="H899" s="3"/>
    </row>
    <row r="900" spans="1:8" x14ac:dyDescent="0.3">
      <c r="A900" s="82">
        <v>861</v>
      </c>
      <c r="B900" s="96"/>
      <c r="C900" s="96"/>
      <c r="D900" s="96"/>
      <c r="E900" s="96"/>
      <c r="F900" s="96"/>
      <c r="G900" s="96"/>
      <c r="H900" s="3"/>
    </row>
    <row r="901" spans="1:8" x14ac:dyDescent="0.3">
      <c r="A901" s="245" t="s">
        <v>66</v>
      </c>
      <c r="B901" s="246"/>
      <c r="C901" s="5">
        <f>COUNTIF(C858:C900,$J$1)+C856</f>
        <v>0</v>
      </c>
      <c r="D901" s="5">
        <f>COUNTIF(D858:D900,$J$1)+D856</f>
        <v>0</v>
      </c>
      <c r="E901" s="5">
        <f>COUNTIF(E858:E900,$J$1)+E856</f>
        <v>0</v>
      </c>
      <c r="F901" s="5">
        <f>COUNTIF(F858:F900,$J$1)+F856</f>
        <v>0</v>
      </c>
      <c r="G901" s="5">
        <f>COUNTIF(G858:G900,$J$1)+G856</f>
        <v>0</v>
      </c>
      <c r="H901" s="83"/>
    </row>
    <row r="902" spans="1:8" ht="96.6" x14ac:dyDescent="0.3">
      <c r="A902" s="77" t="s">
        <v>58</v>
      </c>
      <c r="B902" s="78" t="s">
        <v>59</v>
      </c>
      <c r="C902" s="78" t="s">
        <v>60</v>
      </c>
      <c r="D902" s="79" t="s">
        <v>61</v>
      </c>
      <c r="E902" s="78" t="s">
        <v>62</v>
      </c>
      <c r="F902" s="78" t="s">
        <v>63</v>
      </c>
      <c r="G902" s="79" t="s">
        <v>64</v>
      </c>
      <c r="H902" s="81" t="s">
        <v>65</v>
      </c>
    </row>
    <row r="903" spans="1:8" x14ac:dyDescent="0.3">
      <c r="A903" s="82">
        <v>862</v>
      </c>
      <c r="B903" s="96"/>
      <c r="C903" s="96"/>
      <c r="D903" s="96"/>
      <c r="E903" s="96"/>
      <c r="F903" s="96"/>
      <c r="G903" s="96"/>
      <c r="H903" s="3"/>
    </row>
    <row r="904" spans="1:8" x14ac:dyDescent="0.3">
      <c r="A904" s="82">
        <v>863</v>
      </c>
      <c r="B904" s="96"/>
      <c r="C904" s="96"/>
      <c r="D904" s="96"/>
      <c r="E904" s="96"/>
      <c r="F904" s="96"/>
      <c r="G904" s="96"/>
      <c r="H904" s="3"/>
    </row>
    <row r="905" spans="1:8" x14ac:dyDescent="0.3">
      <c r="A905" s="82">
        <v>864</v>
      </c>
      <c r="B905" s="96"/>
      <c r="C905" s="96"/>
      <c r="D905" s="96"/>
      <c r="E905" s="96"/>
      <c r="F905" s="96"/>
      <c r="G905" s="96"/>
      <c r="H905" s="3"/>
    </row>
    <row r="906" spans="1:8" x14ac:dyDescent="0.3">
      <c r="A906" s="82">
        <v>865</v>
      </c>
      <c r="B906" s="96"/>
      <c r="C906" s="96"/>
      <c r="D906" s="96"/>
      <c r="E906" s="96"/>
      <c r="F906" s="96"/>
      <c r="G906" s="96"/>
      <c r="H906" s="3"/>
    </row>
    <row r="907" spans="1:8" x14ac:dyDescent="0.3">
      <c r="A907" s="82">
        <v>866</v>
      </c>
      <c r="B907" s="96"/>
      <c r="C907" s="96"/>
      <c r="D907" s="96"/>
      <c r="E907" s="96"/>
      <c r="F907" s="96"/>
      <c r="G907" s="96"/>
      <c r="H907" s="3"/>
    </row>
    <row r="908" spans="1:8" x14ac:dyDescent="0.3">
      <c r="A908" s="82">
        <v>867</v>
      </c>
      <c r="B908" s="96"/>
      <c r="C908" s="96"/>
      <c r="D908" s="96"/>
      <c r="E908" s="96"/>
      <c r="F908" s="96"/>
      <c r="G908" s="96"/>
      <c r="H908" s="3"/>
    </row>
    <row r="909" spans="1:8" x14ac:dyDescent="0.3">
      <c r="A909" s="82">
        <v>868</v>
      </c>
      <c r="B909" s="96"/>
      <c r="C909" s="96"/>
      <c r="D909" s="96"/>
      <c r="E909" s="96"/>
      <c r="F909" s="96"/>
      <c r="G909" s="96"/>
      <c r="H909" s="3"/>
    </row>
    <row r="910" spans="1:8" x14ac:dyDescent="0.3">
      <c r="A910" s="82">
        <v>869</v>
      </c>
      <c r="B910" s="96"/>
      <c r="C910" s="96"/>
      <c r="D910" s="96"/>
      <c r="E910" s="96"/>
      <c r="F910" s="96"/>
      <c r="G910" s="96"/>
      <c r="H910" s="3"/>
    </row>
    <row r="911" spans="1:8" x14ac:dyDescent="0.3">
      <c r="A911" s="82">
        <v>870</v>
      </c>
      <c r="B911" s="96"/>
      <c r="C911" s="96"/>
      <c r="D911" s="96"/>
      <c r="E911" s="96"/>
      <c r="F911" s="96"/>
      <c r="G911" s="96"/>
      <c r="H911" s="3"/>
    </row>
    <row r="912" spans="1:8" x14ac:dyDescent="0.3">
      <c r="A912" s="82">
        <v>871</v>
      </c>
      <c r="B912" s="96"/>
      <c r="C912" s="96"/>
      <c r="D912" s="96"/>
      <c r="E912" s="96"/>
      <c r="F912" s="96"/>
      <c r="G912" s="96"/>
      <c r="H912" s="3"/>
    </row>
    <row r="913" spans="1:8" x14ac:dyDescent="0.3">
      <c r="A913" s="82">
        <v>872</v>
      </c>
      <c r="B913" s="96"/>
      <c r="C913" s="96"/>
      <c r="D913" s="96"/>
      <c r="E913" s="96"/>
      <c r="F913" s="96"/>
      <c r="G913" s="96"/>
      <c r="H913" s="3"/>
    </row>
    <row r="914" spans="1:8" x14ac:dyDescent="0.3">
      <c r="A914" s="82">
        <v>873</v>
      </c>
      <c r="B914" s="96"/>
      <c r="C914" s="96"/>
      <c r="D914" s="96"/>
      <c r="E914" s="96"/>
      <c r="F914" s="96"/>
      <c r="G914" s="96"/>
      <c r="H914" s="3"/>
    </row>
    <row r="915" spans="1:8" x14ac:dyDescent="0.3">
      <c r="A915" s="82">
        <v>874</v>
      </c>
      <c r="B915" s="96"/>
      <c r="C915" s="96"/>
      <c r="D915" s="96"/>
      <c r="E915" s="96"/>
      <c r="F915" s="96"/>
      <c r="G915" s="96"/>
      <c r="H915" s="3"/>
    </row>
    <row r="916" spans="1:8" x14ac:dyDescent="0.3">
      <c r="A916" s="82">
        <v>875</v>
      </c>
      <c r="B916" s="96"/>
      <c r="C916" s="96"/>
      <c r="D916" s="96"/>
      <c r="E916" s="96"/>
      <c r="F916" s="96"/>
      <c r="G916" s="96"/>
      <c r="H916" s="3"/>
    </row>
    <row r="917" spans="1:8" x14ac:dyDescent="0.3">
      <c r="A917" s="82">
        <v>876</v>
      </c>
      <c r="B917" s="96"/>
      <c r="C917" s="96"/>
      <c r="D917" s="96"/>
      <c r="E917" s="96"/>
      <c r="F917" s="96"/>
      <c r="G917" s="96"/>
      <c r="H917" s="3"/>
    </row>
    <row r="918" spans="1:8" x14ac:dyDescent="0.3">
      <c r="A918" s="82">
        <v>877</v>
      </c>
      <c r="B918" s="96"/>
      <c r="C918" s="96"/>
      <c r="D918" s="96"/>
      <c r="E918" s="96"/>
      <c r="F918" s="96"/>
      <c r="G918" s="96"/>
      <c r="H918" s="3"/>
    </row>
    <row r="919" spans="1:8" x14ac:dyDescent="0.3">
      <c r="A919" s="82">
        <v>878</v>
      </c>
      <c r="B919" s="96"/>
      <c r="C919" s="96"/>
      <c r="D919" s="96"/>
      <c r="E919" s="96"/>
      <c r="F919" s="96"/>
      <c r="G919" s="96"/>
      <c r="H919" s="3"/>
    </row>
    <row r="920" spans="1:8" x14ac:dyDescent="0.3">
      <c r="A920" s="82">
        <v>879</v>
      </c>
      <c r="B920" s="96"/>
      <c r="C920" s="96"/>
      <c r="D920" s="96"/>
      <c r="E920" s="96"/>
      <c r="F920" s="96"/>
      <c r="G920" s="96"/>
      <c r="H920" s="3"/>
    </row>
    <row r="921" spans="1:8" x14ac:dyDescent="0.3">
      <c r="A921" s="82">
        <v>880</v>
      </c>
      <c r="B921" s="96"/>
      <c r="C921" s="96"/>
      <c r="D921" s="96"/>
      <c r="E921" s="96"/>
      <c r="F921" s="96"/>
      <c r="G921" s="96"/>
      <c r="H921" s="3"/>
    </row>
    <row r="922" spans="1:8" x14ac:dyDescent="0.3">
      <c r="A922" s="82">
        <v>881</v>
      </c>
      <c r="B922" s="96"/>
      <c r="C922" s="96"/>
      <c r="D922" s="96"/>
      <c r="E922" s="96"/>
      <c r="F922" s="96"/>
      <c r="G922" s="96"/>
      <c r="H922" s="3"/>
    </row>
    <row r="923" spans="1:8" x14ac:dyDescent="0.3">
      <c r="A923" s="82">
        <v>882</v>
      </c>
      <c r="B923" s="96"/>
      <c r="C923" s="96"/>
      <c r="D923" s="96"/>
      <c r="E923" s="96"/>
      <c r="F923" s="96"/>
      <c r="G923" s="96"/>
      <c r="H923" s="3"/>
    </row>
    <row r="924" spans="1:8" x14ac:dyDescent="0.3">
      <c r="A924" s="82">
        <v>883</v>
      </c>
      <c r="B924" s="96"/>
      <c r="C924" s="96"/>
      <c r="D924" s="96"/>
      <c r="E924" s="96"/>
      <c r="F924" s="96"/>
      <c r="G924" s="96"/>
      <c r="H924" s="3"/>
    </row>
    <row r="925" spans="1:8" x14ac:dyDescent="0.3">
      <c r="A925" s="82">
        <v>884</v>
      </c>
      <c r="B925" s="96"/>
      <c r="C925" s="96"/>
      <c r="D925" s="96"/>
      <c r="E925" s="96"/>
      <c r="F925" s="96"/>
      <c r="G925" s="96"/>
      <c r="H925" s="3"/>
    </row>
    <row r="926" spans="1:8" x14ac:dyDescent="0.3">
      <c r="A926" s="82">
        <v>885</v>
      </c>
      <c r="B926" s="96"/>
      <c r="C926" s="96"/>
      <c r="D926" s="96"/>
      <c r="E926" s="96"/>
      <c r="F926" s="96"/>
      <c r="G926" s="96"/>
      <c r="H926" s="3"/>
    </row>
    <row r="927" spans="1:8" x14ac:dyDescent="0.3">
      <c r="A927" s="82">
        <v>886</v>
      </c>
      <c r="B927" s="96"/>
      <c r="C927" s="96"/>
      <c r="D927" s="96"/>
      <c r="E927" s="96"/>
      <c r="F927" s="96"/>
      <c r="G927" s="96"/>
      <c r="H927" s="3"/>
    </row>
    <row r="928" spans="1:8" x14ac:dyDescent="0.3">
      <c r="A928" s="82">
        <v>887</v>
      </c>
      <c r="B928" s="96"/>
      <c r="C928" s="96"/>
      <c r="D928" s="96"/>
      <c r="E928" s="96"/>
      <c r="F928" s="96"/>
      <c r="G928" s="96"/>
      <c r="H928" s="3"/>
    </row>
    <row r="929" spans="1:8" x14ac:dyDescent="0.3">
      <c r="A929" s="82">
        <v>888</v>
      </c>
      <c r="B929" s="96"/>
      <c r="C929" s="96"/>
      <c r="D929" s="96"/>
      <c r="E929" s="96"/>
      <c r="F929" s="96"/>
      <c r="G929" s="96"/>
      <c r="H929" s="3"/>
    </row>
    <row r="930" spans="1:8" x14ac:dyDescent="0.3">
      <c r="A930" s="82">
        <v>889</v>
      </c>
      <c r="B930" s="96"/>
      <c r="C930" s="96"/>
      <c r="D930" s="96"/>
      <c r="E930" s="96"/>
      <c r="F930" s="96"/>
      <c r="G930" s="96"/>
      <c r="H930" s="3"/>
    </row>
    <row r="931" spans="1:8" x14ac:dyDescent="0.3">
      <c r="A931" s="82">
        <v>890</v>
      </c>
      <c r="B931" s="96"/>
      <c r="C931" s="96"/>
      <c r="D931" s="96"/>
      <c r="E931" s="96"/>
      <c r="F931" s="96"/>
      <c r="G931" s="96"/>
      <c r="H931" s="3"/>
    </row>
    <row r="932" spans="1:8" x14ac:dyDescent="0.3">
      <c r="A932" s="82">
        <v>891</v>
      </c>
      <c r="B932" s="96"/>
      <c r="C932" s="96"/>
      <c r="D932" s="96"/>
      <c r="E932" s="96"/>
      <c r="F932" s="96"/>
      <c r="G932" s="96"/>
      <c r="H932" s="3"/>
    </row>
    <row r="933" spans="1:8" x14ac:dyDescent="0.3">
      <c r="A933" s="82">
        <v>892</v>
      </c>
      <c r="B933" s="96"/>
      <c r="C933" s="96"/>
      <c r="D933" s="96"/>
      <c r="E933" s="96"/>
      <c r="F933" s="96"/>
      <c r="G933" s="96"/>
      <c r="H933" s="3"/>
    </row>
    <row r="934" spans="1:8" x14ac:dyDescent="0.3">
      <c r="A934" s="82">
        <v>893</v>
      </c>
      <c r="B934" s="96"/>
      <c r="C934" s="96"/>
      <c r="D934" s="96"/>
      <c r="E934" s="96"/>
      <c r="F934" s="96"/>
      <c r="G934" s="96"/>
      <c r="H934" s="3"/>
    </row>
    <row r="935" spans="1:8" x14ac:dyDescent="0.3">
      <c r="A935" s="82">
        <v>894</v>
      </c>
      <c r="B935" s="96"/>
      <c r="C935" s="96"/>
      <c r="D935" s="96"/>
      <c r="E935" s="96"/>
      <c r="F935" s="96"/>
      <c r="G935" s="96"/>
      <c r="H935" s="3"/>
    </row>
    <row r="936" spans="1:8" x14ac:dyDescent="0.3">
      <c r="A936" s="82">
        <v>895</v>
      </c>
      <c r="B936" s="96"/>
      <c r="C936" s="96"/>
      <c r="D936" s="96"/>
      <c r="E936" s="96"/>
      <c r="F936" s="96"/>
      <c r="G936" s="96"/>
      <c r="H936" s="3"/>
    </row>
    <row r="937" spans="1:8" x14ac:dyDescent="0.3">
      <c r="A937" s="82">
        <v>896</v>
      </c>
      <c r="B937" s="96"/>
      <c r="C937" s="96"/>
      <c r="D937" s="96"/>
      <c r="E937" s="96"/>
      <c r="F937" s="96"/>
      <c r="G937" s="96"/>
      <c r="H937" s="3"/>
    </row>
    <row r="938" spans="1:8" x14ac:dyDescent="0.3">
      <c r="A938" s="82">
        <v>897</v>
      </c>
      <c r="B938" s="96"/>
      <c r="C938" s="96"/>
      <c r="D938" s="96"/>
      <c r="E938" s="96"/>
      <c r="F938" s="96"/>
      <c r="G938" s="96"/>
      <c r="H938" s="3"/>
    </row>
    <row r="939" spans="1:8" x14ac:dyDescent="0.3">
      <c r="A939" s="82">
        <v>898</v>
      </c>
      <c r="B939" s="96"/>
      <c r="C939" s="96"/>
      <c r="D939" s="96"/>
      <c r="E939" s="96"/>
      <c r="F939" s="96"/>
      <c r="G939" s="96"/>
      <c r="H939" s="3"/>
    </row>
    <row r="940" spans="1:8" x14ac:dyDescent="0.3">
      <c r="A940" s="82">
        <v>899</v>
      </c>
      <c r="B940" s="96"/>
      <c r="C940" s="96"/>
      <c r="D940" s="96"/>
      <c r="E940" s="96"/>
      <c r="F940" s="96"/>
      <c r="G940" s="96"/>
      <c r="H940" s="3"/>
    </row>
    <row r="941" spans="1:8" x14ac:dyDescent="0.3">
      <c r="A941" s="82">
        <v>900</v>
      </c>
      <c r="B941" s="96"/>
      <c r="C941" s="96"/>
      <c r="D941" s="96"/>
      <c r="E941" s="96"/>
      <c r="F941" s="96"/>
      <c r="G941" s="96"/>
      <c r="H941" s="3"/>
    </row>
    <row r="942" spans="1:8" x14ac:dyDescent="0.3">
      <c r="A942" s="82">
        <v>901</v>
      </c>
      <c r="B942" s="96"/>
      <c r="C942" s="96"/>
      <c r="D942" s="96"/>
      <c r="E942" s="96"/>
      <c r="F942" s="96"/>
      <c r="G942" s="96"/>
      <c r="H942" s="3"/>
    </row>
    <row r="943" spans="1:8" x14ac:dyDescent="0.3">
      <c r="A943" s="82">
        <v>902</v>
      </c>
      <c r="B943" s="96"/>
      <c r="C943" s="96"/>
      <c r="D943" s="96"/>
      <c r="E943" s="96"/>
      <c r="F943" s="96"/>
      <c r="G943" s="96"/>
      <c r="H943" s="3"/>
    </row>
    <row r="944" spans="1:8" x14ac:dyDescent="0.3">
      <c r="A944" s="82">
        <v>903</v>
      </c>
      <c r="B944" s="96"/>
      <c r="C944" s="96"/>
      <c r="D944" s="96"/>
      <c r="E944" s="96"/>
      <c r="F944" s="96"/>
      <c r="G944" s="96"/>
      <c r="H944" s="3"/>
    </row>
    <row r="945" spans="1:8" x14ac:dyDescent="0.3">
      <c r="A945" s="82">
        <v>904</v>
      </c>
      <c r="B945" s="96"/>
      <c r="C945" s="96"/>
      <c r="D945" s="96"/>
      <c r="E945" s="96"/>
      <c r="F945" s="96"/>
      <c r="G945" s="96"/>
      <c r="H945" s="3"/>
    </row>
    <row r="946" spans="1:8" x14ac:dyDescent="0.3">
      <c r="A946" s="245" t="s">
        <v>66</v>
      </c>
      <c r="B946" s="246"/>
      <c r="C946" s="5">
        <f>COUNTIF(C903:C945,$J$1)+C901</f>
        <v>0</v>
      </c>
      <c r="D946" s="5">
        <f>COUNTIF(D903:D945,$J$1)+D901</f>
        <v>0</v>
      </c>
      <c r="E946" s="5">
        <f>COUNTIF(E903:E945,$J$1)+E901</f>
        <v>0</v>
      </c>
      <c r="F946" s="5">
        <f>COUNTIF(F903:F945,$J$1)+F901</f>
        <v>0</v>
      </c>
      <c r="G946" s="5">
        <f>COUNTIF(G903:G945,$J$1)+G901</f>
        <v>0</v>
      </c>
      <c r="H946" s="83"/>
    </row>
    <row r="947" spans="1:8" ht="96.6" x14ac:dyDescent="0.3">
      <c r="A947" s="77" t="s">
        <v>58</v>
      </c>
      <c r="B947" s="78" t="s">
        <v>59</v>
      </c>
      <c r="C947" s="78" t="s">
        <v>60</v>
      </c>
      <c r="D947" s="79" t="s">
        <v>61</v>
      </c>
      <c r="E947" s="78" t="s">
        <v>62</v>
      </c>
      <c r="F947" s="78" t="s">
        <v>63</v>
      </c>
      <c r="G947" s="79" t="s">
        <v>64</v>
      </c>
      <c r="H947" s="81" t="s">
        <v>65</v>
      </c>
    </row>
    <row r="948" spans="1:8" x14ac:dyDescent="0.3">
      <c r="A948" s="82">
        <v>905</v>
      </c>
      <c r="B948" s="96"/>
      <c r="C948" s="96"/>
      <c r="D948" s="96"/>
      <c r="E948" s="96"/>
      <c r="F948" s="96"/>
      <c r="G948" s="96"/>
      <c r="H948" s="3"/>
    </row>
    <row r="949" spans="1:8" x14ac:dyDescent="0.3">
      <c r="A949" s="82">
        <v>906</v>
      </c>
      <c r="B949" s="96"/>
      <c r="C949" s="96"/>
      <c r="D949" s="96"/>
      <c r="E949" s="96"/>
      <c r="F949" s="96"/>
      <c r="G949" s="96"/>
      <c r="H949" s="3"/>
    </row>
    <row r="950" spans="1:8" x14ac:dyDescent="0.3">
      <c r="A950" s="82">
        <v>907</v>
      </c>
      <c r="B950" s="96"/>
      <c r="C950" s="96"/>
      <c r="D950" s="96"/>
      <c r="E950" s="96"/>
      <c r="F950" s="96"/>
      <c r="G950" s="96"/>
      <c r="H950" s="3"/>
    </row>
    <row r="951" spans="1:8" x14ac:dyDescent="0.3">
      <c r="A951" s="82">
        <v>908</v>
      </c>
      <c r="B951" s="96"/>
      <c r="C951" s="96"/>
      <c r="D951" s="96"/>
      <c r="E951" s="96"/>
      <c r="F951" s="96"/>
      <c r="G951" s="96"/>
      <c r="H951" s="3"/>
    </row>
    <row r="952" spans="1:8" x14ac:dyDescent="0.3">
      <c r="A952" s="82">
        <v>909</v>
      </c>
      <c r="B952" s="96"/>
      <c r="C952" s="96"/>
      <c r="D952" s="96"/>
      <c r="E952" s="96"/>
      <c r="F952" s="96"/>
      <c r="G952" s="96"/>
      <c r="H952" s="3"/>
    </row>
    <row r="953" spans="1:8" x14ac:dyDescent="0.3">
      <c r="A953" s="82">
        <v>910</v>
      </c>
      <c r="B953" s="96"/>
      <c r="C953" s="96"/>
      <c r="D953" s="96"/>
      <c r="E953" s="96"/>
      <c r="F953" s="96"/>
      <c r="G953" s="96"/>
      <c r="H953" s="3"/>
    </row>
    <row r="954" spans="1:8" x14ac:dyDescent="0.3">
      <c r="A954" s="82">
        <v>911</v>
      </c>
      <c r="B954" s="96"/>
      <c r="C954" s="96"/>
      <c r="D954" s="96"/>
      <c r="E954" s="96"/>
      <c r="F954" s="96"/>
      <c r="G954" s="96"/>
      <c r="H954" s="3"/>
    </row>
    <row r="955" spans="1:8" x14ac:dyDescent="0.3">
      <c r="A955" s="82">
        <v>912</v>
      </c>
      <c r="B955" s="96"/>
      <c r="C955" s="96"/>
      <c r="D955" s="96"/>
      <c r="E955" s="96"/>
      <c r="F955" s="96"/>
      <c r="G955" s="96"/>
      <c r="H955" s="3"/>
    </row>
    <row r="956" spans="1:8" x14ac:dyDescent="0.3">
      <c r="A956" s="82">
        <v>913</v>
      </c>
      <c r="B956" s="96"/>
      <c r="C956" s="96"/>
      <c r="D956" s="96"/>
      <c r="E956" s="96"/>
      <c r="F956" s="96"/>
      <c r="G956" s="96"/>
      <c r="H956" s="3"/>
    </row>
    <row r="957" spans="1:8" x14ac:dyDescent="0.3">
      <c r="A957" s="82">
        <v>914</v>
      </c>
      <c r="B957" s="96"/>
      <c r="C957" s="96"/>
      <c r="D957" s="96"/>
      <c r="E957" s="96"/>
      <c r="F957" s="96"/>
      <c r="G957" s="96"/>
      <c r="H957" s="3"/>
    </row>
    <row r="958" spans="1:8" x14ac:dyDescent="0.3">
      <c r="A958" s="82">
        <v>915</v>
      </c>
      <c r="B958" s="96"/>
      <c r="C958" s="96"/>
      <c r="D958" s="96"/>
      <c r="E958" s="96"/>
      <c r="F958" s="96"/>
      <c r="G958" s="96"/>
      <c r="H958" s="3"/>
    </row>
    <row r="959" spans="1:8" x14ac:dyDescent="0.3">
      <c r="A959" s="82">
        <v>916</v>
      </c>
      <c r="B959" s="96"/>
      <c r="C959" s="96"/>
      <c r="D959" s="96"/>
      <c r="E959" s="96"/>
      <c r="F959" s="96"/>
      <c r="G959" s="96"/>
      <c r="H959" s="3"/>
    </row>
    <row r="960" spans="1:8" x14ac:dyDescent="0.3">
      <c r="A960" s="82">
        <v>917</v>
      </c>
      <c r="B960" s="96"/>
      <c r="C960" s="96"/>
      <c r="D960" s="96"/>
      <c r="E960" s="96"/>
      <c r="F960" s="96"/>
      <c r="G960" s="96"/>
      <c r="H960" s="3"/>
    </row>
    <row r="961" spans="1:8" x14ac:dyDescent="0.3">
      <c r="A961" s="82">
        <v>918</v>
      </c>
      <c r="B961" s="96"/>
      <c r="C961" s="96"/>
      <c r="D961" s="96"/>
      <c r="E961" s="96"/>
      <c r="F961" s="96"/>
      <c r="G961" s="96"/>
      <c r="H961" s="3"/>
    </row>
    <row r="962" spans="1:8" x14ac:dyDescent="0.3">
      <c r="A962" s="82">
        <v>919</v>
      </c>
      <c r="B962" s="96"/>
      <c r="C962" s="96"/>
      <c r="D962" s="96"/>
      <c r="E962" s="96"/>
      <c r="F962" s="96"/>
      <c r="G962" s="96"/>
      <c r="H962" s="3"/>
    </row>
    <row r="963" spans="1:8" x14ac:dyDescent="0.3">
      <c r="A963" s="82">
        <v>920</v>
      </c>
      <c r="B963" s="96"/>
      <c r="C963" s="96"/>
      <c r="D963" s="96"/>
      <c r="E963" s="96"/>
      <c r="F963" s="96"/>
      <c r="G963" s="96"/>
      <c r="H963" s="3"/>
    </row>
    <row r="964" spans="1:8" x14ac:dyDescent="0.3">
      <c r="A964" s="82">
        <v>921</v>
      </c>
      <c r="B964" s="96"/>
      <c r="C964" s="96"/>
      <c r="D964" s="96"/>
      <c r="E964" s="96"/>
      <c r="F964" s="96"/>
      <c r="G964" s="96"/>
      <c r="H964" s="3"/>
    </row>
    <row r="965" spans="1:8" x14ac:dyDescent="0.3">
      <c r="A965" s="82">
        <v>922</v>
      </c>
      <c r="B965" s="96"/>
      <c r="C965" s="96"/>
      <c r="D965" s="96"/>
      <c r="E965" s="96"/>
      <c r="F965" s="96"/>
      <c r="G965" s="96"/>
      <c r="H965" s="3"/>
    </row>
    <row r="966" spans="1:8" x14ac:dyDescent="0.3">
      <c r="A966" s="82">
        <v>923</v>
      </c>
      <c r="B966" s="96"/>
      <c r="C966" s="96"/>
      <c r="D966" s="96"/>
      <c r="E966" s="96"/>
      <c r="F966" s="96"/>
      <c r="G966" s="96"/>
      <c r="H966" s="3"/>
    </row>
    <row r="967" spans="1:8" x14ac:dyDescent="0.3">
      <c r="A967" s="82">
        <v>924</v>
      </c>
      <c r="B967" s="96"/>
      <c r="C967" s="96"/>
      <c r="D967" s="96"/>
      <c r="E967" s="96"/>
      <c r="F967" s="96"/>
      <c r="G967" s="96"/>
      <c r="H967" s="3"/>
    </row>
    <row r="968" spans="1:8" x14ac:dyDescent="0.3">
      <c r="A968" s="82">
        <v>925</v>
      </c>
      <c r="B968" s="96"/>
      <c r="C968" s="96"/>
      <c r="D968" s="96"/>
      <c r="E968" s="96"/>
      <c r="F968" s="96"/>
      <c r="G968" s="96"/>
      <c r="H968" s="3"/>
    </row>
    <row r="969" spans="1:8" x14ac:dyDescent="0.3">
      <c r="A969" s="82">
        <v>926</v>
      </c>
      <c r="B969" s="96"/>
      <c r="C969" s="96"/>
      <c r="D969" s="96"/>
      <c r="E969" s="96"/>
      <c r="F969" s="96"/>
      <c r="G969" s="96"/>
      <c r="H969" s="3"/>
    </row>
    <row r="970" spans="1:8" x14ac:dyDescent="0.3">
      <c r="A970" s="82">
        <v>927</v>
      </c>
      <c r="B970" s="96"/>
      <c r="C970" s="96"/>
      <c r="D970" s="96"/>
      <c r="E970" s="96"/>
      <c r="F970" s="96"/>
      <c r="G970" s="96"/>
      <c r="H970" s="3"/>
    </row>
    <row r="971" spans="1:8" x14ac:dyDescent="0.3">
      <c r="A971" s="82">
        <v>928</v>
      </c>
      <c r="B971" s="96"/>
      <c r="C971" s="96"/>
      <c r="D971" s="96"/>
      <c r="E971" s="96"/>
      <c r="F971" s="96"/>
      <c r="G971" s="96"/>
      <c r="H971" s="3"/>
    </row>
    <row r="972" spans="1:8" x14ac:dyDescent="0.3">
      <c r="A972" s="82">
        <v>929</v>
      </c>
      <c r="B972" s="96"/>
      <c r="C972" s="96"/>
      <c r="D972" s="96"/>
      <c r="E972" s="96"/>
      <c r="F972" s="96"/>
      <c r="G972" s="96"/>
      <c r="H972" s="3"/>
    </row>
    <row r="973" spans="1:8" x14ac:dyDescent="0.3">
      <c r="A973" s="82">
        <v>930</v>
      </c>
      <c r="B973" s="96"/>
      <c r="C973" s="96"/>
      <c r="D973" s="96"/>
      <c r="E973" s="96"/>
      <c r="F973" s="96"/>
      <c r="G973" s="96"/>
      <c r="H973" s="3"/>
    </row>
    <row r="974" spans="1:8" x14ac:dyDescent="0.3">
      <c r="A974" s="82">
        <v>931</v>
      </c>
      <c r="B974" s="96"/>
      <c r="C974" s="96"/>
      <c r="D974" s="96"/>
      <c r="E974" s="96"/>
      <c r="F974" s="96"/>
      <c r="G974" s="96"/>
      <c r="H974" s="3"/>
    </row>
    <row r="975" spans="1:8" x14ac:dyDescent="0.3">
      <c r="A975" s="82">
        <v>932</v>
      </c>
      <c r="B975" s="96"/>
      <c r="C975" s="96"/>
      <c r="D975" s="96"/>
      <c r="E975" s="96"/>
      <c r="F975" s="96"/>
      <c r="G975" s="96"/>
      <c r="H975" s="3"/>
    </row>
    <row r="976" spans="1:8" x14ac:dyDescent="0.3">
      <c r="A976" s="82">
        <v>933</v>
      </c>
      <c r="B976" s="96"/>
      <c r="C976" s="96"/>
      <c r="D976" s="96"/>
      <c r="E976" s="96"/>
      <c r="F976" s="96"/>
      <c r="G976" s="96"/>
      <c r="H976" s="3"/>
    </row>
    <row r="977" spans="1:8" x14ac:dyDescent="0.3">
      <c r="A977" s="82">
        <v>934</v>
      </c>
      <c r="B977" s="96"/>
      <c r="C977" s="96"/>
      <c r="D977" s="96"/>
      <c r="E977" s="96"/>
      <c r="F977" s="96"/>
      <c r="G977" s="96"/>
      <c r="H977" s="3"/>
    </row>
    <row r="978" spans="1:8" x14ac:dyDescent="0.3">
      <c r="A978" s="82">
        <v>935</v>
      </c>
      <c r="B978" s="96"/>
      <c r="C978" s="96"/>
      <c r="D978" s="96"/>
      <c r="E978" s="96"/>
      <c r="F978" s="96"/>
      <c r="G978" s="96"/>
      <c r="H978" s="3"/>
    </row>
    <row r="979" spans="1:8" x14ac:dyDescent="0.3">
      <c r="A979" s="82">
        <v>936</v>
      </c>
      <c r="B979" s="96"/>
      <c r="C979" s="96"/>
      <c r="D979" s="96"/>
      <c r="E979" s="96"/>
      <c r="F979" s="96"/>
      <c r="G979" s="96"/>
      <c r="H979" s="3"/>
    </row>
    <row r="980" spans="1:8" x14ac:dyDescent="0.3">
      <c r="A980" s="82">
        <v>937</v>
      </c>
      <c r="B980" s="96"/>
      <c r="C980" s="96"/>
      <c r="D980" s="96"/>
      <c r="E980" s="96"/>
      <c r="F980" s="96"/>
      <c r="G980" s="96"/>
      <c r="H980" s="3"/>
    </row>
    <row r="981" spans="1:8" x14ac:dyDescent="0.3">
      <c r="A981" s="82">
        <v>938</v>
      </c>
      <c r="B981" s="96"/>
      <c r="C981" s="96"/>
      <c r="D981" s="96"/>
      <c r="E981" s="96"/>
      <c r="F981" s="96"/>
      <c r="G981" s="96"/>
      <c r="H981" s="3"/>
    </row>
    <row r="982" spans="1:8" x14ac:dyDescent="0.3">
      <c r="A982" s="82">
        <v>939</v>
      </c>
      <c r="B982" s="96"/>
      <c r="C982" s="96"/>
      <c r="D982" s="96"/>
      <c r="E982" s="96"/>
      <c r="F982" s="96"/>
      <c r="G982" s="96"/>
      <c r="H982" s="3"/>
    </row>
    <row r="983" spans="1:8" x14ac:dyDescent="0.3">
      <c r="A983" s="82">
        <v>940</v>
      </c>
      <c r="B983" s="96"/>
      <c r="C983" s="96"/>
      <c r="D983" s="96"/>
      <c r="E983" s="96"/>
      <c r="F983" s="96"/>
      <c r="G983" s="96"/>
      <c r="H983" s="3"/>
    </row>
    <row r="984" spans="1:8" x14ac:dyDescent="0.3">
      <c r="A984" s="82">
        <v>941</v>
      </c>
      <c r="B984" s="96"/>
      <c r="C984" s="96"/>
      <c r="D984" s="96"/>
      <c r="E984" s="96"/>
      <c r="F984" s="96"/>
      <c r="G984" s="96"/>
      <c r="H984" s="3"/>
    </row>
    <row r="985" spans="1:8" x14ac:dyDescent="0.3">
      <c r="A985" s="82">
        <v>942</v>
      </c>
      <c r="B985" s="96"/>
      <c r="C985" s="96"/>
      <c r="D985" s="96"/>
      <c r="E985" s="96"/>
      <c r="F985" s="96"/>
      <c r="G985" s="96"/>
      <c r="H985" s="3"/>
    </row>
    <row r="986" spans="1:8" x14ac:dyDescent="0.3">
      <c r="A986" s="82">
        <v>943</v>
      </c>
      <c r="B986" s="96"/>
      <c r="C986" s="96"/>
      <c r="D986" s="96"/>
      <c r="E986" s="96"/>
      <c r="F986" s="96"/>
      <c r="G986" s="96"/>
      <c r="H986" s="3"/>
    </row>
    <row r="987" spans="1:8" x14ac:dyDescent="0.3">
      <c r="A987" s="82">
        <v>944</v>
      </c>
      <c r="B987" s="96"/>
      <c r="C987" s="96"/>
      <c r="D987" s="96"/>
      <c r="E987" s="96"/>
      <c r="F987" s="96"/>
      <c r="G987" s="96"/>
      <c r="H987" s="3"/>
    </row>
    <row r="988" spans="1:8" x14ac:dyDescent="0.3">
      <c r="A988" s="82">
        <v>945</v>
      </c>
      <c r="B988" s="96"/>
      <c r="C988" s="96"/>
      <c r="D988" s="96"/>
      <c r="E988" s="96"/>
      <c r="F988" s="96"/>
      <c r="G988" s="96"/>
      <c r="H988" s="3"/>
    </row>
    <row r="989" spans="1:8" x14ac:dyDescent="0.3">
      <c r="A989" s="82">
        <v>946</v>
      </c>
      <c r="B989" s="96"/>
      <c r="C989" s="96"/>
      <c r="D989" s="96"/>
      <c r="E989" s="96"/>
      <c r="F989" s="96"/>
      <c r="G989" s="96"/>
      <c r="H989" s="3"/>
    </row>
    <row r="990" spans="1:8" x14ac:dyDescent="0.3">
      <c r="A990" s="82">
        <v>947</v>
      </c>
      <c r="B990" s="96"/>
      <c r="C990" s="96"/>
      <c r="D990" s="96"/>
      <c r="E990" s="96"/>
      <c r="F990" s="96"/>
      <c r="G990" s="96"/>
      <c r="H990" s="3"/>
    </row>
    <row r="991" spans="1:8" x14ac:dyDescent="0.3">
      <c r="A991" s="245" t="s">
        <v>66</v>
      </c>
      <c r="B991" s="246"/>
      <c r="C991" s="5">
        <f>COUNTIF(C948:C990,$J$1)+C946</f>
        <v>0</v>
      </c>
      <c r="D991" s="5">
        <f>COUNTIF(D948:D990,$J$1)+D946</f>
        <v>0</v>
      </c>
      <c r="E991" s="5">
        <f>COUNTIF(E948:E990,$J$1)+E946</f>
        <v>0</v>
      </c>
      <c r="F991" s="5">
        <f>COUNTIF(F948:F990,$J$1)+F946</f>
        <v>0</v>
      </c>
      <c r="G991" s="5">
        <f>COUNTIF(G948:G990,$J$1)+G946</f>
        <v>0</v>
      </c>
      <c r="H991" s="83"/>
    </row>
    <row r="992" spans="1:8" ht="96.6" x14ac:dyDescent="0.3">
      <c r="A992" s="77" t="s">
        <v>58</v>
      </c>
      <c r="B992" s="78" t="s">
        <v>59</v>
      </c>
      <c r="C992" s="78" t="s">
        <v>60</v>
      </c>
      <c r="D992" s="79" t="s">
        <v>61</v>
      </c>
      <c r="E992" s="78" t="s">
        <v>62</v>
      </c>
      <c r="F992" s="78" t="s">
        <v>63</v>
      </c>
      <c r="G992" s="79" t="s">
        <v>64</v>
      </c>
      <c r="H992" s="81" t="s">
        <v>65</v>
      </c>
    </row>
    <row r="993" spans="1:8" x14ac:dyDescent="0.3">
      <c r="A993" s="82">
        <v>948</v>
      </c>
      <c r="B993" s="96"/>
      <c r="C993" s="96"/>
      <c r="D993" s="96"/>
      <c r="E993" s="96"/>
      <c r="F993" s="96"/>
      <c r="G993" s="96"/>
      <c r="H993" s="3"/>
    </row>
    <row r="994" spans="1:8" x14ac:dyDescent="0.3">
      <c r="A994" s="82">
        <v>949</v>
      </c>
      <c r="B994" s="96"/>
      <c r="C994" s="96"/>
      <c r="D994" s="96"/>
      <c r="E994" s="96"/>
      <c r="F994" s="96"/>
      <c r="G994" s="96"/>
      <c r="H994" s="3"/>
    </row>
    <row r="995" spans="1:8" x14ac:dyDescent="0.3">
      <c r="A995" s="82">
        <v>950</v>
      </c>
      <c r="B995" s="96"/>
      <c r="C995" s="96"/>
      <c r="D995" s="96"/>
      <c r="E995" s="96"/>
      <c r="F995" s="96"/>
      <c r="G995" s="96"/>
      <c r="H995" s="3"/>
    </row>
    <row r="996" spans="1:8" x14ac:dyDescent="0.3">
      <c r="A996" s="82">
        <v>951</v>
      </c>
      <c r="B996" s="96"/>
      <c r="C996" s="96"/>
      <c r="D996" s="96"/>
      <c r="E996" s="96"/>
      <c r="F996" s="96"/>
      <c r="G996" s="96"/>
      <c r="H996" s="3"/>
    </row>
    <row r="997" spans="1:8" x14ac:dyDescent="0.3">
      <c r="A997" s="82">
        <v>952</v>
      </c>
      <c r="B997" s="96"/>
      <c r="C997" s="96"/>
      <c r="D997" s="96"/>
      <c r="E997" s="96"/>
      <c r="F997" s="96"/>
      <c r="G997" s="96"/>
      <c r="H997" s="3"/>
    </row>
    <row r="998" spans="1:8" x14ac:dyDescent="0.3">
      <c r="A998" s="82">
        <v>953</v>
      </c>
      <c r="B998" s="96"/>
      <c r="C998" s="96"/>
      <c r="D998" s="96"/>
      <c r="E998" s="96"/>
      <c r="F998" s="96"/>
      <c r="G998" s="96"/>
      <c r="H998" s="3"/>
    </row>
    <row r="999" spans="1:8" x14ac:dyDescent="0.3">
      <c r="A999" s="82">
        <v>954</v>
      </c>
      <c r="B999" s="96"/>
      <c r="C999" s="96"/>
      <c r="D999" s="96"/>
      <c r="E999" s="96"/>
      <c r="F999" s="96"/>
      <c r="G999" s="96"/>
      <c r="H999" s="3"/>
    </row>
    <row r="1000" spans="1:8" x14ac:dyDescent="0.3">
      <c r="A1000" s="82">
        <v>955</v>
      </c>
      <c r="B1000" s="96"/>
      <c r="C1000" s="96"/>
      <c r="D1000" s="96"/>
      <c r="E1000" s="96"/>
      <c r="F1000" s="96"/>
      <c r="G1000" s="96"/>
      <c r="H1000" s="3"/>
    </row>
    <row r="1001" spans="1:8" x14ac:dyDescent="0.3">
      <c r="A1001" s="82">
        <v>956</v>
      </c>
      <c r="B1001" s="96"/>
      <c r="C1001" s="96"/>
      <c r="D1001" s="96"/>
      <c r="E1001" s="96"/>
      <c r="F1001" s="96"/>
      <c r="G1001" s="96"/>
      <c r="H1001" s="3"/>
    </row>
    <row r="1002" spans="1:8" x14ac:dyDescent="0.3">
      <c r="A1002" s="82">
        <v>957</v>
      </c>
      <c r="B1002" s="96"/>
      <c r="C1002" s="96"/>
      <c r="D1002" s="96"/>
      <c r="E1002" s="96"/>
      <c r="F1002" s="96"/>
      <c r="G1002" s="96"/>
      <c r="H1002" s="3"/>
    </row>
    <row r="1003" spans="1:8" x14ac:dyDescent="0.3">
      <c r="A1003" s="82">
        <v>958</v>
      </c>
      <c r="B1003" s="96"/>
      <c r="C1003" s="96"/>
      <c r="D1003" s="96"/>
      <c r="E1003" s="96"/>
      <c r="F1003" s="96"/>
      <c r="G1003" s="96"/>
      <c r="H1003" s="3"/>
    </row>
    <row r="1004" spans="1:8" x14ac:dyDescent="0.3">
      <c r="A1004" s="82">
        <v>959</v>
      </c>
      <c r="B1004" s="96"/>
      <c r="C1004" s="96"/>
      <c r="D1004" s="96"/>
      <c r="E1004" s="96"/>
      <c r="F1004" s="96"/>
      <c r="G1004" s="96"/>
      <c r="H1004" s="3"/>
    </row>
    <row r="1005" spans="1:8" x14ac:dyDescent="0.3">
      <c r="A1005" s="82">
        <v>960</v>
      </c>
      <c r="B1005" s="96"/>
      <c r="C1005" s="96"/>
      <c r="D1005" s="96"/>
      <c r="E1005" s="96"/>
      <c r="F1005" s="96"/>
      <c r="G1005" s="96"/>
      <c r="H1005" s="3"/>
    </row>
    <row r="1006" spans="1:8" x14ac:dyDescent="0.3">
      <c r="A1006" s="82">
        <v>961</v>
      </c>
      <c r="B1006" s="96"/>
      <c r="C1006" s="96"/>
      <c r="D1006" s="96"/>
      <c r="E1006" s="96"/>
      <c r="F1006" s="96"/>
      <c r="G1006" s="96"/>
      <c r="H1006" s="3"/>
    </row>
    <row r="1007" spans="1:8" x14ac:dyDescent="0.3">
      <c r="A1007" s="82">
        <v>962</v>
      </c>
      <c r="B1007" s="96"/>
      <c r="C1007" s="96"/>
      <c r="D1007" s="96"/>
      <c r="E1007" s="96"/>
      <c r="F1007" s="96"/>
      <c r="G1007" s="96"/>
      <c r="H1007" s="3"/>
    </row>
    <row r="1008" spans="1:8" x14ac:dyDescent="0.3">
      <c r="A1008" s="82">
        <v>963</v>
      </c>
      <c r="B1008" s="96"/>
      <c r="C1008" s="96"/>
      <c r="D1008" s="96"/>
      <c r="E1008" s="96"/>
      <c r="F1008" s="96"/>
      <c r="G1008" s="96"/>
      <c r="H1008" s="3"/>
    </row>
    <row r="1009" spans="1:8" x14ac:dyDescent="0.3">
      <c r="A1009" s="82">
        <v>964</v>
      </c>
      <c r="B1009" s="96"/>
      <c r="C1009" s="96"/>
      <c r="D1009" s="96"/>
      <c r="E1009" s="96"/>
      <c r="F1009" s="96"/>
      <c r="G1009" s="96"/>
      <c r="H1009" s="3"/>
    </row>
    <row r="1010" spans="1:8" x14ac:dyDescent="0.3">
      <c r="A1010" s="82">
        <v>965</v>
      </c>
      <c r="B1010" s="96"/>
      <c r="C1010" s="96"/>
      <c r="D1010" s="96"/>
      <c r="E1010" s="96"/>
      <c r="F1010" s="96"/>
      <c r="G1010" s="96"/>
      <c r="H1010" s="3"/>
    </row>
    <row r="1011" spans="1:8" x14ac:dyDescent="0.3">
      <c r="A1011" s="82">
        <v>966</v>
      </c>
      <c r="B1011" s="96"/>
      <c r="C1011" s="96"/>
      <c r="D1011" s="96"/>
      <c r="E1011" s="96"/>
      <c r="F1011" s="96"/>
      <c r="G1011" s="96"/>
      <c r="H1011" s="3"/>
    </row>
    <row r="1012" spans="1:8" x14ac:dyDescent="0.3">
      <c r="A1012" s="82">
        <v>967</v>
      </c>
      <c r="B1012" s="96"/>
      <c r="C1012" s="96"/>
      <c r="D1012" s="96"/>
      <c r="E1012" s="96"/>
      <c r="F1012" s="96"/>
      <c r="G1012" s="96"/>
      <c r="H1012" s="3"/>
    </row>
    <row r="1013" spans="1:8" x14ac:dyDescent="0.3">
      <c r="A1013" s="82">
        <v>968</v>
      </c>
      <c r="B1013" s="96"/>
      <c r="C1013" s="96"/>
      <c r="D1013" s="96"/>
      <c r="E1013" s="96"/>
      <c r="F1013" s="96"/>
      <c r="G1013" s="96"/>
      <c r="H1013" s="3"/>
    </row>
    <row r="1014" spans="1:8" x14ac:dyDescent="0.3">
      <c r="A1014" s="82">
        <v>969</v>
      </c>
      <c r="B1014" s="96"/>
      <c r="C1014" s="96"/>
      <c r="D1014" s="96"/>
      <c r="E1014" s="96"/>
      <c r="F1014" s="96"/>
      <c r="G1014" s="96"/>
      <c r="H1014" s="3"/>
    </row>
    <row r="1015" spans="1:8" x14ac:dyDescent="0.3">
      <c r="A1015" s="82">
        <v>970</v>
      </c>
      <c r="B1015" s="96"/>
      <c r="C1015" s="96"/>
      <c r="D1015" s="96"/>
      <c r="E1015" s="96"/>
      <c r="F1015" s="96"/>
      <c r="G1015" s="96"/>
      <c r="H1015" s="3"/>
    </row>
    <row r="1016" spans="1:8" x14ac:dyDescent="0.3">
      <c r="A1016" s="82">
        <v>971</v>
      </c>
      <c r="B1016" s="96"/>
      <c r="C1016" s="96"/>
      <c r="D1016" s="96"/>
      <c r="E1016" s="96"/>
      <c r="F1016" s="96"/>
      <c r="G1016" s="96"/>
      <c r="H1016" s="3"/>
    </row>
    <row r="1017" spans="1:8" x14ac:dyDescent="0.3">
      <c r="A1017" s="82">
        <v>972</v>
      </c>
      <c r="B1017" s="96"/>
      <c r="C1017" s="96"/>
      <c r="D1017" s="96"/>
      <c r="E1017" s="96"/>
      <c r="F1017" s="96"/>
      <c r="G1017" s="96"/>
      <c r="H1017" s="3"/>
    </row>
    <row r="1018" spans="1:8" x14ac:dyDescent="0.3">
      <c r="A1018" s="82">
        <v>973</v>
      </c>
      <c r="B1018" s="96"/>
      <c r="C1018" s="96"/>
      <c r="D1018" s="96"/>
      <c r="E1018" s="96"/>
      <c r="F1018" s="96"/>
      <c r="G1018" s="96"/>
      <c r="H1018" s="3"/>
    </row>
    <row r="1019" spans="1:8" x14ac:dyDescent="0.3">
      <c r="A1019" s="82">
        <v>974</v>
      </c>
      <c r="B1019" s="96"/>
      <c r="C1019" s="96"/>
      <c r="D1019" s="96"/>
      <c r="E1019" s="96"/>
      <c r="F1019" s="96"/>
      <c r="G1019" s="96"/>
      <c r="H1019" s="3"/>
    </row>
    <row r="1020" spans="1:8" x14ac:dyDescent="0.3">
      <c r="A1020" s="82">
        <v>975</v>
      </c>
      <c r="B1020" s="96"/>
      <c r="C1020" s="96"/>
      <c r="D1020" s="96"/>
      <c r="E1020" s="96"/>
      <c r="F1020" s="96"/>
      <c r="G1020" s="96"/>
      <c r="H1020" s="3"/>
    </row>
    <row r="1021" spans="1:8" x14ac:dyDescent="0.3">
      <c r="A1021" s="82">
        <v>976</v>
      </c>
      <c r="B1021" s="96"/>
      <c r="C1021" s="96"/>
      <c r="D1021" s="96"/>
      <c r="E1021" s="96"/>
      <c r="F1021" s="96"/>
      <c r="G1021" s="96"/>
      <c r="H1021" s="3"/>
    </row>
    <row r="1022" spans="1:8" x14ac:dyDescent="0.3">
      <c r="A1022" s="82">
        <v>977</v>
      </c>
      <c r="B1022" s="96"/>
      <c r="C1022" s="96"/>
      <c r="D1022" s="96"/>
      <c r="E1022" s="96"/>
      <c r="F1022" s="96"/>
      <c r="G1022" s="96"/>
      <c r="H1022" s="3"/>
    </row>
    <row r="1023" spans="1:8" x14ac:dyDescent="0.3">
      <c r="A1023" s="82">
        <v>978</v>
      </c>
      <c r="B1023" s="96"/>
      <c r="C1023" s="96"/>
      <c r="D1023" s="96"/>
      <c r="E1023" s="96"/>
      <c r="F1023" s="96"/>
      <c r="G1023" s="96"/>
      <c r="H1023" s="3"/>
    </row>
    <row r="1024" spans="1:8" x14ac:dyDescent="0.3">
      <c r="A1024" s="82">
        <v>979</v>
      </c>
      <c r="B1024" s="96"/>
      <c r="C1024" s="96"/>
      <c r="D1024" s="96"/>
      <c r="E1024" s="96"/>
      <c r="F1024" s="96"/>
      <c r="G1024" s="96"/>
      <c r="H1024" s="3"/>
    </row>
    <row r="1025" spans="1:8" x14ac:dyDescent="0.3">
      <c r="A1025" s="82">
        <v>980</v>
      </c>
      <c r="B1025" s="96"/>
      <c r="C1025" s="96"/>
      <c r="D1025" s="96"/>
      <c r="E1025" s="96"/>
      <c r="F1025" s="96"/>
      <c r="G1025" s="96"/>
      <c r="H1025" s="3"/>
    </row>
    <row r="1026" spans="1:8" x14ac:dyDescent="0.3">
      <c r="A1026" s="82">
        <v>981</v>
      </c>
      <c r="B1026" s="96"/>
      <c r="C1026" s="96"/>
      <c r="D1026" s="96"/>
      <c r="E1026" s="96"/>
      <c r="F1026" s="96"/>
      <c r="G1026" s="96"/>
      <c r="H1026" s="3"/>
    </row>
    <row r="1027" spans="1:8" x14ac:dyDescent="0.3">
      <c r="A1027" s="82">
        <v>982</v>
      </c>
      <c r="B1027" s="96"/>
      <c r="C1027" s="96"/>
      <c r="D1027" s="96"/>
      <c r="E1027" s="96"/>
      <c r="F1027" s="96"/>
      <c r="G1027" s="96"/>
      <c r="H1027" s="3"/>
    </row>
    <row r="1028" spans="1:8" x14ac:dyDescent="0.3">
      <c r="A1028" s="82">
        <v>983</v>
      </c>
      <c r="B1028" s="96"/>
      <c r="C1028" s="96"/>
      <c r="D1028" s="96"/>
      <c r="E1028" s="96"/>
      <c r="F1028" s="96"/>
      <c r="G1028" s="96"/>
      <c r="H1028" s="3"/>
    </row>
    <row r="1029" spans="1:8" x14ac:dyDescent="0.3">
      <c r="A1029" s="82">
        <v>984</v>
      </c>
      <c r="B1029" s="96"/>
      <c r="C1029" s="96"/>
      <c r="D1029" s="96"/>
      <c r="E1029" s="96"/>
      <c r="F1029" s="96"/>
      <c r="G1029" s="96"/>
      <c r="H1029" s="3"/>
    </row>
    <row r="1030" spans="1:8" x14ac:dyDescent="0.3">
      <c r="A1030" s="82">
        <v>985</v>
      </c>
      <c r="B1030" s="96"/>
      <c r="C1030" s="96"/>
      <c r="D1030" s="96"/>
      <c r="E1030" s="96"/>
      <c r="F1030" s="96"/>
      <c r="G1030" s="96"/>
      <c r="H1030" s="3"/>
    </row>
    <row r="1031" spans="1:8" x14ac:dyDescent="0.3">
      <c r="A1031" s="82">
        <v>986</v>
      </c>
      <c r="B1031" s="96"/>
      <c r="C1031" s="96"/>
      <c r="D1031" s="96"/>
      <c r="E1031" s="96"/>
      <c r="F1031" s="96"/>
      <c r="G1031" s="96"/>
      <c r="H1031" s="3"/>
    </row>
    <row r="1032" spans="1:8" x14ac:dyDescent="0.3">
      <c r="A1032" s="82">
        <v>987</v>
      </c>
      <c r="B1032" s="96"/>
      <c r="C1032" s="96"/>
      <c r="D1032" s="96"/>
      <c r="E1032" s="96"/>
      <c r="F1032" s="96"/>
      <c r="G1032" s="96"/>
      <c r="H1032" s="3"/>
    </row>
    <row r="1033" spans="1:8" x14ac:dyDescent="0.3">
      <c r="A1033" s="82">
        <v>988</v>
      </c>
      <c r="B1033" s="96"/>
      <c r="C1033" s="96"/>
      <c r="D1033" s="96"/>
      <c r="E1033" s="96"/>
      <c r="F1033" s="96"/>
      <c r="G1033" s="96"/>
      <c r="H1033" s="3"/>
    </row>
    <row r="1034" spans="1:8" x14ac:dyDescent="0.3">
      <c r="A1034" s="82">
        <v>989</v>
      </c>
      <c r="B1034" s="96"/>
      <c r="C1034" s="96"/>
      <c r="D1034" s="96"/>
      <c r="E1034" s="96"/>
      <c r="F1034" s="96"/>
      <c r="G1034" s="96"/>
      <c r="H1034" s="3"/>
    </row>
    <row r="1035" spans="1:8" x14ac:dyDescent="0.3">
      <c r="A1035" s="82">
        <v>990</v>
      </c>
      <c r="B1035" s="96"/>
      <c r="C1035" s="96"/>
      <c r="D1035" s="96"/>
      <c r="E1035" s="96"/>
      <c r="F1035" s="96"/>
      <c r="G1035" s="96"/>
      <c r="H1035" s="3"/>
    </row>
    <row r="1036" spans="1:8" x14ac:dyDescent="0.3">
      <c r="A1036" s="245" t="s">
        <v>66</v>
      </c>
      <c r="B1036" s="246"/>
      <c r="C1036" s="5">
        <f>COUNTIF(C993:C1035,$J$1)+C991</f>
        <v>0</v>
      </c>
      <c r="D1036" s="5">
        <f>COUNTIF(D993:D1035,$J$1)+D991</f>
        <v>0</v>
      </c>
      <c r="E1036" s="5">
        <f>COUNTIF(E993:E1035,$J$1)+E991</f>
        <v>0</v>
      </c>
      <c r="F1036" s="5">
        <f>COUNTIF(F993:F1035,$J$1)+F991</f>
        <v>0</v>
      </c>
      <c r="G1036" s="5">
        <f>COUNTIF(G993:G1035,$J$1)+G991</f>
        <v>0</v>
      </c>
      <c r="H1036" s="83"/>
    </row>
    <row r="1037" spans="1:8" ht="96.6" x14ac:dyDescent="0.3">
      <c r="A1037" s="77" t="s">
        <v>58</v>
      </c>
      <c r="B1037" s="78" t="s">
        <v>59</v>
      </c>
      <c r="C1037" s="78" t="s">
        <v>60</v>
      </c>
      <c r="D1037" s="79" t="s">
        <v>61</v>
      </c>
      <c r="E1037" s="78" t="s">
        <v>62</v>
      </c>
      <c r="F1037" s="78" t="s">
        <v>63</v>
      </c>
      <c r="G1037" s="79" t="s">
        <v>64</v>
      </c>
      <c r="H1037" s="81" t="s">
        <v>65</v>
      </c>
    </row>
    <row r="1038" spans="1:8" x14ac:dyDescent="0.3">
      <c r="A1038" s="82">
        <v>991</v>
      </c>
      <c r="B1038" s="96"/>
      <c r="C1038" s="96"/>
      <c r="D1038" s="96"/>
      <c r="E1038" s="96"/>
      <c r="F1038" s="96"/>
      <c r="G1038" s="96"/>
      <c r="H1038" s="3"/>
    </row>
    <row r="1039" spans="1:8" x14ac:dyDescent="0.3">
      <c r="A1039" s="82">
        <v>992</v>
      </c>
      <c r="B1039" s="96"/>
      <c r="C1039" s="96"/>
      <c r="D1039" s="96"/>
      <c r="E1039" s="96"/>
      <c r="F1039" s="96"/>
      <c r="G1039" s="96"/>
      <c r="H1039" s="3"/>
    </row>
    <row r="1040" spans="1:8" x14ac:dyDescent="0.3">
      <c r="A1040" s="82">
        <v>993</v>
      </c>
      <c r="B1040" s="96"/>
      <c r="C1040" s="96"/>
      <c r="D1040" s="96"/>
      <c r="E1040" s="96"/>
      <c r="F1040" s="96"/>
      <c r="G1040" s="96"/>
      <c r="H1040" s="3"/>
    </row>
    <row r="1041" spans="1:8" x14ac:dyDescent="0.3">
      <c r="A1041" s="82">
        <v>994</v>
      </c>
      <c r="B1041" s="96"/>
      <c r="C1041" s="96"/>
      <c r="D1041" s="96"/>
      <c r="E1041" s="96"/>
      <c r="F1041" s="96"/>
      <c r="G1041" s="96"/>
      <c r="H1041" s="3"/>
    </row>
    <row r="1042" spans="1:8" x14ac:dyDescent="0.3">
      <c r="A1042" s="82">
        <v>995</v>
      </c>
      <c r="B1042" s="96"/>
      <c r="C1042" s="96"/>
      <c r="D1042" s="96"/>
      <c r="E1042" s="96"/>
      <c r="F1042" s="96"/>
      <c r="G1042" s="96"/>
      <c r="H1042" s="3"/>
    </row>
    <row r="1043" spans="1:8" x14ac:dyDescent="0.3">
      <c r="A1043" s="82">
        <v>996</v>
      </c>
      <c r="B1043" s="96"/>
      <c r="C1043" s="96"/>
      <c r="D1043" s="96"/>
      <c r="E1043" s="96"/>
      <c r="F1043" s="96"/>
      <c r="G1043" s="96"/>
      <c r="H1043" s="3"/>
    </row>
    <row r="1044" spans="1:8" x14ac:dyDescent="0.3">
      <c r="A1044" s="82">
        <v>997</v>
      </c>
      <c r="B1044" s="96"/>
      <c r="C1044" s="96"/>
      <c r="D1044" s="96"/>
      <c r="E1044" s="96"/>
      <c r="F1044" s="96"/>
      <c r="G1044" s="96"/>
      <c r="H1044" s="3"/>
    </row>
    <row r="1045" spans="1:8" x14ac:dyDescent="0.3">
      <c r="A1045" s="82">
        <v>998</v>
      </c>
      <c r="B1045" s="96"/>
      <c r="C1045" s="96"/>
      <c r="D1045" s="96"/>
      <c r="E1045" s="96"/>
      <c r="F1045" s="96"/>
      <c r="G1045" s="96"/>
      <c r="H1045" s="3"/>
    </row>
    <row r="1046" spans="1:8" x14ac:dyDescent="0.3">
      <c r="A1046" s="82">
        <v>999</v>
      </c>
      <c r="B1046" s="96"/>
      <c r="C1046" s="96"/>
      <c r="D1046" s="96"/>
      <c r="E1046" s="96"/>
      <c r="F1046" s="96"/>
      <c r="G1046" s="96"/>
      <c r="H1046" s="3"/>
    </row>
    <row r="1047" spans="1:8" x14ac:dyDescent="0.3">
      <c r="A1047" s="82">
        <v>1000</v>
      </c>
      <c r="B1047" s="96"/>
      <c r="C1047" s="96"/>
      <c r="D1047" s="96"/>
      <c r="E1047" s="96"/>
      <c r="F1047" s="96"/>
      <c r="G1047" s="96"/>
      <c r="H1047" s="3"/>
    </row>
    <row r="1048" spans="1:8" x14ac:dyDescent="0.3">
      <c r="A1048" s="82"/>
      <c r="B1048" s="96"/>
      <c r="C1048" s="96"/>
      <c r="D1048" s="96"/>
      <c r="E1048" s="96"/>
      <c r="F1048" s="96"/>
      <c r="G1048" s="96"/>
      <c r="H1048" s="3"/>
    </row>
    <row r="1049" spans="1:8" x14ac:dyDescent="0.3">
      <c r="A1049" s="82"/>
      <c r="B1049" s="96"/>
      <c r="C1049" s="96"/>
      <c r="D1049" s="96"/>
      <c r="E1049" s="96"/>
      <c r="F1049" s="96"/>
      <c r="G1049" s="96"/>
      <c r="H1049" s="3"/>
    </row>
    <row r="1050" spans="1:8" x14ac:dyDescent="0.3">
      <c r="A1050" s="82"/>
      <c r="B1050" s="96"/>
      <c r="C1050" s="96"/>
      <c r="D1050" s="96"/>
      <c r="E1050" s="96"/>
      <c r="F1050" s="96"/>
      <c r="G1050" s="96"/>
      <c r="H1050" s="3"/>
    </row>
    <row r="1051" spans="1:8" x14ac:dyDescent="0.3">
      <c r="A1051" s="82"/>
      <c r="B1051" s="96"/>
      <c r="C1051" s="96"/>
      <c r="D1051" s="96"/>
      <c r="E1051" s="96"/>
      <c r="F1051" s="96"/>
      <c r="G1051" s="96"/>
      <c r="H1051" s="3"/>
    </row>
    <row r="1052" spans="1:8" x14ac:dyDescent="0.3">
      <c r="A1052" s="82"/>
      <c r="B1052" s="96"/>
      <c r="C1052" s="96"/>
      <c r="D1052" s="96"/>
      <c r="E1052" s="96"/>
      <c r="F1052" s="96"/>
      <c r="G1052" s="96"/>
      <c r="H1052" s="3"/>
    </row>
    <row r="1053" spans="1:8" x14ac:dyDescent="0.3">
      <c r="A1053" s="82"/>
      <c r="B1053" s="96"/>
      <c r="C1053" s="96"/>
      <c r="D1053" s="96"/>
      <c r="E1053" s="96"/>
      <c r="F1053" s="96"/>
      <c r="G1053" s="96"/>
      <c r="H1053" s="3"/>
    </row>
    <row r="1054" spans="1:8" x14ac:dyDescent="0.3">
      <c r="A1054" s="82"/>
      <c r="B1054" s="96"/>
      <c r="C1054" s="96"/>
      <c r="D1054" s="96"/>
      <c r="E1054" s="96"/>
      <c r="F1054" s="96"/>
      <c r="G1054" s="96"/>
      <c r="H1054" s="3"/>
    </row>
    <row r="1055" spans="1:8" x14ac:dyDescent="0.3">
      <c r="A1055" s="82"/>
      <c r="B1055" s="96"/>
      <c r="C1055" s="96"/>
      <c r="D1055" s="96"/>
      <c r="E1055" s="96"/>
      <c r="F1055" s="96"/>
      <c r="G1055" s="96"/>
      <c r="H1055" s="3"/>
    </row>
    <row r="1056" spans="1:8" x14ac:dyDescent="0.3">
      <c r="A1056" s="82"/>
      <c r="B1056" s="96"/>
      <c r="C1056" s="96"/>
      <c r="D1056" s="96"/>
      <c r="E1056" s="96"/>
      <c r="F1056" s="96"/>
      <c r="G1056" s="96"/>
      <c r="H1056" s="3"/>
    </row>
    <row r="1057" spans="1:8" x14ac:dyDescent="0.3">
      <c r="A1057" s="82"/>
      <c r="B1057" s="96"/>
      <c r="C1057" s="96"/>
      <c r="D1057" s="96"/>
      <c r="E1057" s="96"/>
      <c r="F1057" s="96"/>
      <c r="G1057" s="96"/>
      <c r="H1057" s="3"/>
    </row>
    <row r="1058" spans="1:8" x14ac:dyDescent="0.3">
      <c r="A1058" s="82"/>
      <c r="B1058" s="96"/>
      <c r="C1058" s="96"/>
      <c r="D1058" s="96"/>
      <c r="E1058" s="96"/>
      <c r="F1058" s="96"/>
      <c r="G1058" s="96"/>
      <c r="H1058" s="3"/>
    </row>
    <row r="1059" spans="1:8" x14ac:dyDescent="0.3">
      <c r="A1059" s="82"/>
      <c r="B1059" s="96"/>
      <c r="C1059" s="96"/>
      <c r="D1059" s="96"/>
      <c r="E1059" s="96"/>
      <c r="F1059" s="96"/>
      <c r="G1059" s="96"/>
      <c r="H1059" s="3"/>
    </row>
    <row r="1060" spans="1:8" x14ac:dyDescent="0.3">
      <c r="A1060" s="82"/>
      <c r="B1060" s="96"/>
      <c r="C1060" s="96"/>
      <c r="D1060" s="96"/>
      <c r="E1060" s="96"/>
      <c r="F1060" s="96"/>
      <c r="G1060" s="96"/>
      <c r="H1060" s="3"/>
    </row>
    <row r="1061" spans="1:8" x14ac:dyDescent="0.3">
      <c r="A1061" s="82"/>
      <c r="B1061" s="96"/>
      <c r="C1061" s="96"/>
      <c r="D1061" s="96"/>
      <c r="E1061" s="96"/>
      <c r="F1061" s="96"/>
      <c r="G1061" s="96"/>
      <c r="H1061" s="3"/>
    </row>
    <row r="1062" spans="1:8" x14ac:dyDescent="0.3">
      <c r="A1062" s="82"/>
      <c r="B1062" s="96"/>
      <c r="C1062" s="96"/>
      <c r="D1062" s="96"/>
      <c r="E1062" s="96"/>
      <c r="F1062" s="96"/>
      <c r="G1062" s="96"/>
      <c r="H1062" s="3"/>
    </row>
    <row r="1063" spans="1:8" x14ac:dyDescent="0.3">
      <c r="A1063" s="82"/>
      <c r="B1063" s="96"/>
      <c r="C1063" s="96"/>
      <c r="D1063" s="96"/>
      <c r="E1063" s="96"/>
      <c r="F1063" s="96"/>
      <c r="G1063" s="96"/>
      <c r="H1063" s="3"/>
    </row>
    <row r="1064" spans="1:8" x14ac:dyDescent="0.3">
      <c r="A1064" s="82"/>
      <c r="B1064" s="96"/>
      <c r="C1064" s="96"/>
      <c r="D1064" s="96"/>
      <c r="E1064" s="96"/>
      <c r="F1064" s="96"/>
      <c r="G1064" s="96"/>
      <c r="H1064" s="3"/>
    </row>
    <row r="1065" spans="1:8" x14ac:dyDescent="0.3">
      <c r="A1065" s="82"/>
      <c r="B1065" s="96"/>
      <c r="C1065" s="96"/>
      <c r="D1065" s="96"/>
      <c r="E1065" s="96"/>
      <c r="F1065" s="96"/>
      <c r="G1065" s="96"/>
      <c r="H1065" s="3"/>
    </row>
    <row r="1066" spans="1:8" x14ac:dyDescent="0.3">
      <c r="A1066" s="82"/>
      <c r="B1066" s="96"/>
      <c r="C1066" s="96"/>
      <c r="D1066" s="96"/>
      <c r="E1066" s="96"/>
      <c r="F1066" s="96"/>
      <c r="G1066" s="96"/>
      <c r="H1066" s="3"/>
    </row>
    <row r="1067" spans="1:8" x14ac:dyDescent="0.3">
      <c r="A1067" s="82"/>
      <c r="B1067" s="96"/>
      <c r="C1067" s="96"/>
      <c r="D1067" s="96"/>
      <c r="E1067" s="96"/>
      <c r="F1067" s="96"/>
      <c r="G1067" s="96"/>
      <c r="H1067" s="3"/>
    </row>
    <row r="1068" spans="1:8" x14ac:dyDescent="0.3">
      <c r="A1068" s="82"/>
      <c r="B1068" s="96"/>
      <c r="C1068" s="96"/>
      <c r="D1068" s="96"/>
      <c r="E1068" s="96"/>
      <c r="F1068" s="96"/>
      <c r="G1068" s="96"/>
      <c r="H1068" s="3"/>
    </row>
    <row r="1069" spans="1:8" x14ac:dyDescent="0.3">
      <c r="A1069" s="82"/>
      <c r="B1069" s="96"/>
      <c r="C1069" s="96"/>
      <c r="D1069" s="96"/>
      <c r="E1069" s="96"/>
      <c r="F1069" s="96"/>
      <c r="G1069" s="96"/>
      <c r="H1069" s="3"/>
    </row>
    <row r="1070" spans="1:8" x14ac:dyDescent="0.3">
      <c r="A1070" s="82"/>
      <c r="B1070" s="96"/>
      <c r="C1070" s="96"/>
      <c r="D1070" s="96"/>
      <c r="E1070" s="96"/>
      <c r="F1070" s="96"/>
      <c r="G1070" s="96"/>
      <c r="H1070" s="3"/>
    </row>
    <row r="1071" spans="1:8" x14ac:dyDescent="0.3">
      <c r="A1071" s="82"/>
      <c r="B1071" s="96"/>
      <c r="C1071" s="96"/>
      <c r="D1071" s="96"/>
      <c r="E1071" s="96"/>
      <c r="F1071" s="96"/>
      <c r="G1071" s="96"/>
      <c r="H1071" s="3"/>
    </row>
    <row r="1072" spans="1:8" x14ac:dyDescent="0.3">
      <c r="A1072" s="82"/>
      <c r="B1072" s="96"/>
      <c r="C1072" s="96"/>
      <c r="D1072" s="96"/>
      <c r="E1072" s="96"/>
      <c r="F1072" s="96"/>
      <c r="G1072" s="96"/>
      <c r="H1072" s="3"/>
    </row>
    <row r="1073" spans="1:8" x14ac:dyDescent="0.3">
      <c r="A1073" s="82"/>
      <c r="B1073" s="96"/>
      <c r="C1073" s="96"/>
      <c r="D1073" s="96"/>
      <c r="E1073" s="96"/>
      <c r="F1073" s="96"/>
      <c r="G1073" s="96"/>
      <c r="H1073" s="3"/>
    </row>
    <row r="1074" spans="1:8" x14ac:dyDescent="0.3">
      <c r="A1074" s="82"/>
      <c r="B1074" s="96"/>
      <c r="C1074" s="96"/>
      <c r="D1074" s="96"/>
      <c r="E1074" s="96"/>
      <c r="F1074" s="96"/>
      <c r="G1074" s="96"/>
      <c r="H1074" s="3"/>
    </row>
    <row r="1075" spans="1:8" x14ac:dyDescent="0.3">
      <c r="A1075" s="82"/>
      <c r="B1075" s="96"/>
      <c r="C1075" s="96"/>
      <c r="D1075" s="96"/>
      <c r="E1075" s="96"/>
      <c r="F1075" s="96"/>
      <c r="G1075" s="96"/>
      <c r="H1075" s="3"/>
    </row>
    <row r="1076" spans="1:8" x14ac:dyDescent="0.3">
      <c r="A1076" s="82"/>
      <c r="B1076" s="96"/>
      <c r="C1076" s="96"/>
      <c r="D1076" s="96"/>
      <c r="E1076" s="96"/>
      <c r="F1076" s="96"/>
      <c r="G1076" s="96"/>
      <c r="H1076" s="3"/>
    </row>
    <row r="1077" spans="1:8" x14ac:dyDescent="0.3">
      <c r="A1077" s="82"/>
      <c r="B1077" s="96"/>
      <c r="C1077" s="96"/>
      <c r="D1077" s="96"/>
      <c r="E1077" s="96"/>
      <c r="F1077" s="96"/>
      <c r="G1077" s="96"/>
      <c r="H1077" s="3"/>
    </row>
    <row r="1078" spans="1:8" x14ac:dyDescent="0.3">
      <c r="A1078" s="82"/>
      <c r="B1078" s="96"/>
      <c r="C1078" s="96"/>
      <c r="D1078" s="96"/>
      <c r="E1078" s="96"/>
      <c r="F1078" s="96"/>
      <c r="G1078" s="96"/>
      <c r="H1078" s="3"/>
    </row>
    <row r="1079" spans="1:8" x14ac:dyDescent="0.3">
      <c r="A1079" s="82"/>
      <c r="B1079" s="96"/>
      <c r="C1079" s="96"/>
      <c r="D1079" s="96"/>
      <c r="E1079" s="96"/>
      <c r="F1079" s="96"/>
      <c r="G1079" s="96"/>
      <c r="H1079" s="3"/>
    </row>
    <row r="1080" spans="1:8" x14ac:dyDescent="0.3">
      <c r="A1080" s="82"/>
      <c r="B1080" s="96"/>
      <c r="C1080" s="96"/>
      <c r="D1080" s="96"/>
      <c r="E1080" s="96"/>
      <c r="F1080" s="96"/>
      <c r="G1080" s="96"/>
      <c r="H1080" s="3"/>
    </row>
    <row r="1081" spans="1:8" x14ac:dyDescent="0.3">
      <c r="A1081" s="245" t="s">
        <v>66</v>
      </c>
      <c r="B1081" s="246"/>
      <c r="C1081" s="5">
        <f>COUNTIF(C1038:C1080,$J$1)+C1036</f>
        <v>0</v>
      </c>
      <c r="D1081" s="5">
        <f>COUNTIF(D1038:D1080,$J$1)+D1036</f>
        <v>0</v>
      </c>
      <c r="E1081" s="5">
        <f>COUNTIF(E1038:E1080,$J$1)+E1036</f>
        <v>0</v>
      </c>
      <c r="F1081" s="5">
        <f>COUNTIF(F1038:F1080,$J$1)+F1036</f>
        <v>0</v>
      </c>
      <c r="G1081" s="5">
        <f>COUNTIF(G1038:G1080,$J$1)+G1036</f>
        <v>0</v>
      </c>
      <c r="H1081" s="83"/>
    </row>
  </sheetData>
  <sheetProtection password="D51B" sheet="1" objects="1" scenarios="1" selectLockedCells="1"/>
  <mergeCells count="24">
    <mergeCell ref="A271:B271"/>
    <mergeCell ref="A316:B316"/>
    <mergeCell ref="A361:B361"/>
    <mergeCell ref="A406:B406"/>
    <mergeCell ref="A46:B46"/>
    <mergeCell ref="A91:B91"/>
    <mergeCell ref="A136:B136"/>
    <mergeCell ref="A181:B181"/>
    <mergeCell ref="A226:B226"/>
    <mergeCell ref="A451:B451"/>
    <mergeCell ref="A496:B496"/>
    <mergeCell ref="A541:B541"/>
    <mergeCell ref="A586:B586"/>
    <mergeCell ref="A631:B631"/>
    <mergeCell ref="A676:B676"/>
    <mergeCell ref="A721:B721"/>
    <mergeCell ref="A766:B766"/>
    <mergeCell ref="A811:B811"/>
    <mergeCell ref="A856:B856"/>
    <mergeCell ref="A901:B901"/>
    <mergeCell ref="A946:B946"/>
    <mergeCell ref="A991:B991"/>
    <mergeCell ref="A1036:B1036"/>
    <mergeCell ref="A1081:B1081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K54"/>
  <sheetViews>
    <sheetView workbookViewId="0">
      <selection activeCell="E12" sqref="E12"/>
    </sheetView>
  </sheetViews>
  <sheetFormatPr defaultColWidth="9.109375" defaultRowHeight="14.4" x14ac:dyDescent="0.3"/>
  <cols>
    <col min="1" max="2" width="9.109375" style="9"/>
    <col min="3" max="3" width="7.5546875" style="9" customWidth="1"/>
    <col min="4" max="4" width="4.6640625" style="9" customWidth="1"/>
    <col min="5" max="5" width="9.5546875" style="9" customWidth="1"/>
    <col min="6" max="6" width="1.5546875" style="9" customWidth="1"/>
    <col min="7" max="9" width="9.109375" style="9"/>
    <col min="10" max="10" width="6.88671875" style="9" customWidth="1"/>
    <col min="11" max="16384" width="9.109375" style="9"/>
  </cols>
  <sheetData>
    <row r="2" spans="1:11" ht="18" x14ac:dyDescent="0.35">
      <c r="A2" s="254" t="s">
        <v>67</v>
      </c>
      <c r="B2" s="254"/>
      <c r="C2" s="254"/>
      <c r="D2" s="254"/>
      <c r="E2" s="254"/>
      <c r="F2" s="254"/>
    </row>
    <row r="3" spans="1:11" ht="18.600000000000001" thickBot="1" x14ac:dyDescent="0.4">
      <c r="A3" s="10"/>
      <c r="B3" s="10"/>
      <c r="C3" s="10"/>
      <c r="D3" s="10"/>
      <c r="E3" s="10"/>
      <c r="F3" s="10"/>
    </row>
    <row r="4" spans="1:11" ht="7.5" customHeight="1" thickBot="1" x14ac:dyDescent="0.35">
      <c r="A4" s="11"/>
      <c r="B4" s="12"/>
      <c r="C4" s="12"/>
      <c r="D4" s="12"/>
      <c r="E4" s="13"/>
      <c r="G4" s="11"/>
      <c r="H4" s="12"/>
      <c r="I4" s="12"/>
      <c r="J4" s="12"/>
      <c r="K4" s="13"/>
    </row>
    <row r="5" spans="1:11" ht="15" thickBot="1" x14ac:dyDescent="0.35">
      <c r="A5" s="14" t="s">
        <v>68</v>
      </c>
      <c r="B5" s="233">
        <f>Organisaatio!A10</f>
        <v>0</v>
      </c>
      <c r="C5" s="233"/>
      <c r="D5" s="233"/>
      <c r="E5" s="249"/>
      <c r="G5" s="15" t="s">
        <v>71</v>
      </c>
      <c r="H5" s="16"/>
      <c r="I5" s="17"/>
      <c r="J5" s="2">
        <f>Katsastus!C1081</f>
        <v>0</v>
      </c>
      <c r="K5" s="18" t="s">
        <v>27</v>
      </c>
    </row>
    <row r="6" spans="1:11" ht="15" thickBot="1" x14ac:dyDescent="0.35">
      <c r="A6" s="15" t="s">
        <v>53</v>
      </c>
      <c r="B6" s="250">
        <f>Organisaatio!B14</f>
        <v>0</v>
      </c>
      <c r="C6" s="250"/>
      <c r="D6" s="250"/>
      <c r="E6" s="251"/>
      <c r="G6" s="15" t="s">
        <v>72</v>
      </c>
      <c r="H6" s="16"/>
      <c r="I6" s="17"/>
      <c r="J6" s="56"/>
      <c r="K6" s="18" t="s">
        <v>27</v>
      </c>
    </row>
    <row r="7" spans="1:11" ht="15" thickBot="1" x14ac:dyDescent="0.35">
      <c r="A7" s="15" t="s">
        <v>69</v>
      </c>
      <c r="B7" s="252">
        <f>Organisaatio!A6</f>
        <v>0</v>
      </c>
      <c r="C7" s="252"/>
      <c r="D7" s="252"/>
      <c r="E7" s="253"/>
      <c r="G7" s="15" t="s">
        <v>73</v>
      </c>
      <c r="H7" s="16"/>
      <c r="I7" s="17"/>
      <c r="J7" s="56"/>
      <c r="K7" s="18" t="s">
        <v>27</v>
      </c>
    </row>
    <row r="8" spans="1:11" ht="7.5" customHeight="1" thickBot="1" x14ac:dyDescent="0.35">
      <c r="A8" s="19"/>
      <c r="B8" s="20"/>
      <c r="C8" s="20"/>
      <c r="D8" s="20"/>
      <c r="E8" s="21"/>
      <c r="G8" s="22"/>
      <c r="H8" s="23"/>
      <c r="I8" s="23"/>
      <c r="J8" s="23"/>
      <c r="K8" s="24"/>
    </row>
    <row r="9" spans="1:11" ht="7.5" customHeight="1" thickBot="1" x14ac:dyDescent="0.35">
      <c r="A9" s="25"/>
      <c r="B9" s="23"/>
      <c r="C9" s="23"/>
      <c r="D9" s="23"/>
      <c r="E9" s="23"/>
      <c r="G9" s="22"/>
      <c r="H9" s="23"/>
      <c r="I9" s="23"/>
      <c r="J9" s="23"/>
      <c r="K9" s="24"/>
    </row>
    <row r="10" spans="1:11" ht="7.5" customHeight="1" thickBot="1" x14ac:dyDescent="0.35">
      <c r="A10" s="11"/>
      <c r="B10" s="12"/>
      <c r="C10" s="12"/>
      <c r="D10" s="12"/>
      <c r="E10" s="13"/>
      <c r="G10" s="22"/>
      <c r="H10" s="23"/>
      <c r="I10" s="23"/>
      <c r="J10" s="23"/>
      <c r="K10" s="24"/>
    </row>
    <row r="11" spans="1:11" ht="15" thickBot="1" x14ac:dyDescent="0.35">
      <c r="A11" s="14" t="s">
        <v>6</v>
      </c>
      <c r="B11" s="26"/>
      <c r="C11" s="26"/>
      <c r="D11" s="26"/>
      <c r="E11" s="27" t="s">
        <v>22</v>
      </c>
      <c r="G11" s="15" t="s">
        <v>74</v>
      </c>
      <c r="H11" s="16"/>
      <c r="I11" s="17"/>
      <c r="J11" s="57"/>
      <c r="K11" s="18" t="s">
        <v>27</v>
      </c>
    </row>
    <row r="12" spans="1:11" x14ac:dyDescent="0.3">
      <c r="A12" s="90"/>
      <c r="B12" s="58"/>
      <c r="C12" s="58"/>
      <c r="D12" s="59"/>
      <c r="E12" s="60"/>
      <c r="G12" s="30" t="s">
        <v>39</v>
      </c>
      <c r="H12" s="255"/>
      <c r="I12" s="229"/>
      <c r="J12" s="229"/>
      <c r="K12" s="256"/>
    </row>
    <row r="13" spans="1:11" ht="6.75" customHeight="1" thickBot="1" x14ac:dyDescent="0.35">
      <c r="A13" s="19"/>
      <c r="B13" s="20"/>
      <c r="C13" s="20"/>
      <c r="D13" s="20"/>
      <c r="E13" s="31"/>
      <c r="G13" s="19"/>
      <c r="H13" s="20"/>
      <c r="I13" s="20"/>
      <c r="J13" s="20"/>
      <c r="K13" s="31"/>
    </row>
    <row r="14" spans="1:11" ht="6.75" customHeight="1" thickBot="1" x14ac:dyDescent="0.35">
      <c r="A14" s="23"/>
      <c r="B14" s="23"/>
      <c r="C14" s="23"/>
      <c r="D14" s="23"/>
      <c r="E14" s="23"/>
    </row>
    <row r="15" spans="1:11" ht="7.5" customHeight="1" thickBot="1" x14ac:dyDescent="0.35">
      <c r="A15" s="11"/>
      <c r="B15" s="12"/>
      <c r="C15" s="12"/>
      <c r="D15" s="12"/>
      <c r="E15" s="13"/>
      <c r="G15" s="11"/>
      <c r="H15" s="12"/>
      <c r="I15" s="12"/>
      <c r="J15" s="12"/>
      <c r="K15" s="13"/>
    </row>
    <row r="16" spans="1:11" ht="15" thickBot="1" x14ac:dyDescent="0.35">
      <c r="A16" s="14" t="s">
        <v>21</v>
      </c>
      <c r="B16" s="26"/>
      <c r="C16" s="26"/>
      <c r="D16" s="26"/>
      <c r="E16" s="27" t="s">
        <v>22</v>
      </c>
      <c r="G16" s="15" t="s">
        <v>84</v>
      </c>
      <c r="H16" s="16"/>
      <c r="I16" s="17"/>
      <c r="J16" s="57"/>
      <c r="K16" s="18" t="s">
        <v>27</v>
      </c>
    </row>
    <row r="17" spans="1:11" x14ac:dyDescent="0.3">
      <c r="A17" s="92">
        <f>Katsastuspäällikkö</f>
        <v>0</v>
      </c>
      <c r="B17" s="28"/>
      <c r="C17" s="28"/>
      <c r="D17" s="29"/>
      <c r="E17" s="91">
        <f>Suunnitelma!I9</f>
        <v>0</v>
      </c>
      <c r="G17" s="30" t="s">
        <v>39</v>
      </c>
      <c r="H17" s="255"/>
      <c r="I17" s="229"/>
      <c r="J17" s="229"/>
      <c r="K17" s="256"/>
    </row>
    <row r="18" spans="1:11" ht="7.5" customHeight="1" thickBot="1" x14ac:dyDescent="0.35">
      <c r="A18" s="19"/>
      <c r="B18" s="20"/>
      <c r="C18" s="20"/>
      <c r="D18" s="20"/>
      <c r="E18" s="31"/>
      <c r="G18" s="19"/>
      <c r="H18" s="20"/>
      <c r="I18" s="20"/>
      <c r="J18" s="20"/>
      <c r="K18" s="31"/>
    </row>
    <row r="19" spans="1:11" ht="8.25" customHeight="1" thickBot="1" x14ac:dyDescent="0.35"/>
    <row r="20" spans="1:11" ht="15" thickBot="1" x14ac:dyDescent="0.35">
      <c r="A20" s="32" t="s">
        <v>70</v>
      </c>
      <c r="B20" s="33"/>
      <c r="C20" s="33"/>
      <c r="D20" s="33"/>
      <c r="E20" s="34" t="s">
        <v>22</v>
      </c>
      <c r="G20" s="32" t="s">
        <v>75</v>
      </c>
      <c r="H20" s="33"/>
      <c r="I20" s="35"/>
      <c r="J20" s="36">
        <f>Katsastus!C1081</f>
        <v>0</v>
      </c>
      <c r="K20" s="37" t="s">
        <v>27</v>
      </c>
    </row>
    <row r="21" spans="1:11" ht="15" thickBot="1" x14ac:dyDescent="0.35">
      <c r="A21" s="93">
        <f>Katsastajat!B11</f>
        <v>0</v>
      </c>
      <c r="B21" s="16"/>
      <c r="C21" s="16"/>
      <c r="D21" s="38"/>
      <c r="E21" s="91">
        <f>Katsastajat!I11</f>
        <v>0</v>
      </c>
      <c r="G21" s="15" t="s">
        <v>60</v>
      </c>
      <c r="H21" s="16"/>
      <c r="I21" s="17"/>
      <c r="J21" s="57"/>
      <c r="K21" s="27" t="s">
        <v>27</v>
      </c>
    </row>
    <row r="22" spans="1:11" ht="15" thickBot="1" x14ac:dyDescent="0.35">
      <c r="A22" s="93">
        <f>Katsastajat!B12</f>
        <v>0</v>
      </c>
      <c r="B22" s="16"/>
      <c r="C22" s="16"/>
      <c r="D22" s="38"/>
      <c r="E22" s="91">
        <f>Katsastajat!I12</f>
        <v>0</v>
      </c>
      <c r="G22" s="15" t="s">
        <v>76</v>
      </c>
      <c r="H22" s="16"/>
      <c r="I22" s="17"/>
      <c r="J22" s="36">
        <f>Katsastus!G1081</f>
        <v>0</v>
      </c>
      <c r="K22" s="27" t="s">
        <v>27</v>
      </c>
    </row>
    <row r="23" spans="1:11" x14ac:dyDescent="0.3">
      <c r="A23" s="93">
        <f>Katsastajat!B13</f>
        <v>0</v>
      </c>
      <c r="B23" s="16"/>
      <c r="C23" s="16"/>
      <c r="D23" s="38"/>
      <c r="E23" s="91">
        <f>Katsastajat!I13</f>
        <v>0</v>
      </c>
      <c r="G23" s="22" t="s">
        <v>77</v>
      </c>
      <c r="H23" s="62"/>
      <c r="I23" s="62"/>
      <c r="J23" s="62"/>
      <c r="K23" s="60"/>
    </row>
    <row r="24" spans="1:11" ht="15" thickBot="1" x14ac:dyDescent="0.35">
      <c r="A24" s="93">
        <f>Katsastajat!B14</f>
        <v>0</v>
      </c>
      <c r="B24" s="16"/>
      <c r="C24" s="16"/>
      <c r="D24" s="38"/>
      <c r="E24" s="91">
        <f>Katsastajat!I14</f>
        <v>0</v>
      </c>
      <c r="G24" s="63"/>
      <c r="H24" s="3"/>
      <c r="I24" s="3"/>
      <c r="J24" s="64"/>
      <c r="K24" s="60"/>
    </row>
    <row r="25" spans="1:11" ht="15" thickBot="1" x14ac:dyDescent="0.35">
      <c r="A25" s="93">
        <f>Katsastajat!B15</f>
        <v>0</v>
      </c>
      <c r="B25" s="16"/>
      <c r="C25" s="16"/>
      <c r="D25" s="38"/>
      <c r="E25" s="91">
        <f>Katsastajat!I15</f>
        <v>0</v>
      </c>
      <c r="G25" s="39" t="s">
        <v>78</v>
      </c>
      <c r="H25" s="16"/>
      <c r="I25" s="17"/>
      <c r="J25" s="36">
        <f>Katsastus!F1081</f>
        <v>0</v>
      </c>
      <c r="K25" s="27" t="s">
        <v>27</v>
      </c>
    </row>
    <row r="26" spans="1:11" x14ac:dyDescent="0.3">
      <c r="A26" s="93">
        <f>Katsastajat!B16</f>
        <v>0</v>
      </c>
      <c r="B26" s="16"/>
      <c r="C26" s="16"/>
      <c r="D26" s="38"/>
      <c r="E26" s="91">
        <f>Katsastajat!I16</f>
        <v>0</v>
      </c>
      <c r="G26" s="40" t="s">
        <v>77</v>
      </c>
      <c r="H26" s="62"/>
      <c r="I26" s="62"/>
      <c r="J26" s="62"/>
      <c r="K26" s="60"/>
    </row>
    <row r="27" spans="1:11" x14ac:dyDescent="0.3">
      <c r="A27" s="93">
        <f>Katsastajat!B17</f>
        <v>0</v>
      </c>
      <c r="B27" s="16"/>
      <c r="C27" s="16"/>
      <c r="D27" s="38"/>
      <c r="E27" s="91">
        <f>Katsastajat!I17</f>
        <v>0</v>
      </c>
      <c r="G27" s="63"/>
      <c r="H27" s="3"/>
      <c r="I27" s="3"/>
      <c r="J27" s="3"/>
      <c r="K27" s="60"/>
    </row>
    <row r="28" spans="1:11" x14ac:dyDescent="0.3">
      <c r="A28" s="93">
        <f>Katsastajat!B18</f>
        <v>0</v>
      </c>
      <c r="B28" s="16"/>
      <c r="C28" s="16"/>
      <c r="D28" s="38"/>
      <c r="E28" s="91">
        <f>Katsastajat!I18</f>
        <v>0</v>
      </c>
      <c r="G28" s="63"/>
      <c r="H28" s="3"/>
      <c r="I28" s="3"/>
      <c r="J28" s="3"/>
      <c r="K28" s="60"/>
    </row>
    <row r="29" spans="1:11" ht="15" thickBot="1" x14ac:dyDescent="0.35">
      <c r="A29" s="93">
        <f>Katsastajat!B19</f>
        <v>0</v>
      </c>
      <c r="B29" s="16"/>
      <c r="C29" s="16"/>
      <c r="D29" s="38"/>
      <c r="E29" s="91">
        <f>Katsastajat!I19</f>
        <v>0</v>
      </c>
      <c r="G29" s="63"/>
      <c r="H29" s="3"/>
      <c r="I29" s="3"/>
      <c r="J29" s="64"/>
      <c r="K29" s="60"/>
    </row>
    <row r="30" spans="1:11" ht="15" thickBot="1" x14ac:dyDescent="0.35">
      <c r="A30" s="93">
        <f>Katsastajat!B20</f>
        <v>0</v>
      </c>
      <c r="B30" s="16"/>
      <c r="C30" s="16"/>
      <c r="D30" s="38"/>
      <c r="E30" s="91">
        <f>Katsastajat!I20</f>
        <v>0</v>
      </c>
      <c r="G30" s="15" t="s">
        <v>79</v>
      </c>
      <c r="H30" s="16"/>
      <c r="I30" s="17"/>
      <c r="J30" s="36">
        <f>Katsastus!E1081</f>
        <v>0</v>
      </c>
      <c r="K30" s="41" t="s">
        <v>27</v>
      </c>
    </row>
    <row r="31" spans="1:11" x14ac:dyDescent="0.3">
      <c r="A31" s="93">
        <f>Katsastajat!B21</f>
        <v>0</v>
      </c>
      <c r="B31" s="6"/>
      <c r="C31" s="6"/>
      <c r="D31" s="87"/>
      <c r="E31" s="91">
        <f>Katsastajat!I21</f>
        <v>0</v>
      </c>
      <c r="G31" s="22" t="s">
        <v>77</v>
      </c>
      <c r="H31" s="62"/>
      <c r="I31" s="62"/>
      <c r="J31" s="62"/>
      <c r="K31" s="60"/>
    </row>
    <row r="32" spans="1:11" x14ac:dyDescent="0.3">
      <c r="A32" s="93">
        <f>Katsastajat!B22</f>
        <v>0</v>
      </c>
      <c r="B32" s="6"/>
      <c r="C32" s="6"/>
      <c r="D32" s="87"/>
      <c r="E32" s="91">
        <f>Katsastajat!I22</f>
        <v>0</v>
      </c>
      <c r="G32" s="63"/>
      <c r="H32" s="3"/>
      <c r="I32" s="3"/>
      <c r="J32" s="3"/>
      <c r="K32" s="60"/>
    </row>
    <row r="33" spans="1:11" x14ac:dyDescent="0.3">
      <c r="A33" s="93">
        <f>Katsastajat!B23</f>
        <v>0</v>
      </c>
      <c r="B33" s="6"/>
      <c r="C33" s="6"/>
      <c r="D33" s="87"/>
      <c r="E33" s="91">
        <f>Katsastajat!I23</f>
        <v>0</v>
      </c>
      <c r="G33" s="63"/>
      <c r="H33" s="3"/>
      <c r="I33" s="3"/>
      <c r="J33" s="3"/>
      <c r="K33" s="60"/>
    </row>
    <row r="34" spans="1:11" ht="15" thickBot="1" x14ac:dyDescent="0.35">
      <c r="A34" s="93">
        <f>Katsastajat!B24</f>
        <v>0</v>
      </c>
      <c r="B34" s="6"/>
      <c r="C34" s="6"/>
      <c r="D34" s="87"/>
      <c r="E34" s="91">
        <f>Katsastajat!I24</f>
        <v>0</v>
      </c>
      <c r="G34" s="63"/>
      <c r="H34" s="3"/>
      <c r="I34" s="3"/>
      <c r="J34" s="64"/>
      <c r="K34" s="60"/>
    </row>
    <row r="35" spans="1:11" ht="15" thickBot="1" x14ac:dyDescent="0.35">
      <c r="A35" s="93">
        <f>Katsastajat!B25</f>
        <v>0</v>
      </c>
      <c r="B35" s="6"/>
      <c r="C35" s="6"/>
      <c r="D35" s="87"/>
      <c r="E35" s="91">
        <f>Katsastajat!I25</f>
        <v>0</v>
      </c>
      <c r="G35" s="15" t="s">
        <v>80</v>
      </c>
      <c r="H35" s="16"/>
      <c r="I35" s="17"/>
      <c r="J35" s="57"/>
      <c r="K35" s="41" t="s">
        <v>27</v>
      </c>
    </row>
    <row r="36" spans="1:11" x14ac:dyDescent="0.3">
      <c r="A36" s="55"/>
      <c r="B36" s="6"/>
      <c r="C36" s="6"/>
      <c r="D36" s="87"/>
      <c r="E36" s="61"/>
      <c r="G36" s="22" t="s">
        <v>77</v>
      </c>
      <c r="H36" s="62"/>
      <c r="I36" s="62"/>
      <c r="J36" s="62"/>
      <c r="K36" s="60"/>
    </row>
    <row r="37" spans="1:11" x14ac:dyDescent="0.3">
      <c r="A37" s="55"/>
      <c r="B37" s="6"/>
      <c r="C37" s="6"/>
      <c r="D37" s="87"/>
      <c r="E37" s="61"/>
      <c r="G37" s="63"/>
      <c r="H37" s="3"/>
      <c r="I37" s="3"/>
      <c r="J37" s="3"/>
      <c r="K37" s="60"/>
    </row>
    <row r="38" spans="1:11" x14ac:dyDescent="0.3">
      <c r="A38" s="55"/>
      <c r="B38" s="6"/>
      <c r="C38" s="6"/>
      <c r="D38" s="87"/>
      <c r="E38" s="61"/>
      <c r="G38" s="63"/>
      <c r="H38" s="3"/>
      <c r="I38" s="3"/>
      <c r="J38" s="3"/>
      <c r="K38" s="60"/>
    </row>
    <row r="39" spans="1:11" ht="15" thickBot="1" x14ac:dyDescent="0.35">
      <c r="A39" s="55"/>
      <c r="B39" s="6"/>
      <c r="C39" s="6"/>
      <c r="D39" s="87"/>
      <c r="E39" s="61"/>
      <c r="G39" s="63"/>
      <c r="H39" s="3"/>
      <c r="I39" s="3"/>
      <c r="J39" s="64"/>
      <c r="K39" s="60"/>
    </row>
    <row r="40" spans="1:11" ht="15" thickBot="1" x14ac:dyDescent="0.35">
      <c r="A40" s="55"/>
      <c r="B40" s="6"/>
      <c r="C40" s="6"/>
      <c r="D40" s="87"/>
      <c r="E40" s="61"/>
      <c r="G40" s="15" t="s">
        <v>81</v>
      </c>
      <c r="H40" s="16"/>
      <c r="I40" s="17"/>
      <c r="J40" s="36">
        <f>Katsastus!D1081</f>
        <v>0</v>
      </c>
      <c r="K40" s="41" t="s">
        <v>27</v>
      </c>
    </row>
    <row r="41" spans="1:11" ht="5.25" customHeight="1" thickBot="1" x14ac:dyDescent="0.35">
      <c r="A41" s="19"/>
      <c r="B41" s="20"/>
      <c r="C41" s="20"/>
      <c r="D41" s="20"/>
      <c r="E41" s="42"/>
      <c r="G41" s="19"/>
      <c r="H41" s="20"/>
      <c r="I41" s="20"/>
      <c r="J41" s="20"/>
      <c r="K41" s="42"/>
    </row>
    <row r="42" spans="1:11" ht="15" thickBot="1" x14ac:dyDescent="0.35">
      <c r="A42" s="23"/>
      <c r="B42" s="23"/>
      <c r="C42" s="23"/>
      <c r="D42" s="23"/>
      <c r="E42" s="43"/>
    </row>
    <row r="43" spans="1:11" ht="7.5" customHeight="1" x14ac:dyDescent="0.3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5"/>
    </row>
    <row r="44" spans="1:11" x14ac:dyDescent="0.3">
      <c r="A44" s="55"/>
      <c r="B44" s="6"/>
      <c r="C44" s="6"/>
      <c r="D44" s="6"/>
      <c r="E44" s="6"/>
      <c r="F44" s="6"/>
      <c r="G44" s="6"/>
      <c r="H44" s="6"/>
      <c r="I44" s="6"/>
      <c r="J44" s="6"/>
      <c r="K44" s="7"/>
    </row>
    <row r="45" spans="1:11" x14ac:dyDescent="0.3">
      <c r="A45" s="55"/>
      <c r="B45" s="6"/>
      <c r="C45" s="6"/>
      <c r="D45" s="6"/>
      <c r="E45" s="6"/>
      <c r="F45" s="6"/>
      <c r="G45" s="6"/>
      <c r="H45" s="6"/>
      <c r="I45" s="6"/>
      <c r="J45" s="6"/>
      <c r="K45" s="7"/>
    </row>
    <row r="46" spans="1:11" x14ac:dyDescent="0.3">
      <c r="A46" s="55"/>
      <c r="B46" s="6"/>
      <c r="C46" s="6"/>
      <c r="D46" s="6"/>
      <c r="E46" s="6"/>
      <c r="F46" s="6"/>
      <c r="G46" s="6"/>
      <c r="H46" s="6"/>
      <c r="I46" s="6"/>
      <c r="J46" s="6"/>
      <c r="K46" s="7"/>
    </row>
    <row r="47" spans="1:11" x14ac:dyDescent="0.3">
      <c r="A47" s="55"/>
      <c r="B47" s="6"/>
      <c r="C47" s="6"/>
      <c r="D47" s="6"/>
      <c r="E47" s="6"/>
      <c r="F47" s="6"/>
      <c r="G47" s="6"/>
      <c r="H47" s="6"/>
      <c r="I47" s="6"/>
      <c r="J47" s="6"/>
      <c r="K47" s="7"/>
    </row>
    <row r="48" spans="1:11" x14ac:dyDescent="0.3">
      <c r="A48" s="55"/>
      <c r="B48" s="6"/>
      <c r="C48" s="6"/>
      <c r="D48" s="6"/>
      <c r="E48" s="6"/>
      <c r="F48" s="6"/>
      <c r="G48" s="6"/>
      <c r="H48" s="6"/>
      <c r="I48" s="6"/>
      <c r="J48" s="6"/>
      <c r="K48" s="7"/>
    </row>
    <row r="49" spans="1:11" x14ac:dyDescent="0.3">
      <c r="A49" s="55"/>
      <c r="B49" s="6"/>
      <c r="C49" s="6"/>
      <c r="D49" s="6"/>
      <c r="E49" s="6"/>
      <c r="F49" s="6"/>
      <c r="G49" s="6"/>
      <c r="H49" s="6"/>
      <c r="I49" s="6"/>
      <c r="J49" s="6"/>
      <c r="K49" s="7"/>
    </row>
    <row r="50" spans="1:11" ht="6" customHeight="1" thickBot="1" x14ac:dyDescent="0.3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31"/>
    </row>
    <row r="51" spans="1:11" x14ac:dyDescent="0.3">
      <c r="A51" s="235"/>
      <c r="B51" s="235"/>
      <c r="C51" s="235"/>
      <c r="G51" s="235"/>
      <c r="H51" s="235"/>
      <c r="I51" s="235"/>
    </row>
    <row r="52" spans="1:11" x14ac:dyDescent="0.3">
      <c r="A52" s="235" t="s">
        <v>82</v>
      </c>
      <c r="B52" s="235"/>
      <c r="C52" s="235"/>
      <c r="G52" s="235" t="s">
        <v>83</v>
      </c>
      <c r="H52" s="235"/>
      <c r="I52" s="235"/>
      <c r="J52" s="235"/>
    </row>
    <row r="54" spans="1:11" x14ac:dyDescent="0.3">
      <c r="A54" s="8"/>
      <c r="B54" s="8"/>
      <c r="C54" s="8"/>
      <c r="D54" s="8"/>
      <c r="G54" s="8"/>
      <c r="H54" s="8"/>
      <c r="I54" s="8"/>
      <c r="J54" s="8"/>
    </row>
  </sheetData>
  <sheetProtection sheet="1" objects="1" scenarios="1" selectLockedCells="1"/>
  <mergeCells count="10">
    <mergeCell ref="A2:F2"/>
    <mergeCell ref="H12:K12"/>
    <mergeCell ref="H17:K17"/>
    <mergeCell ref="A51:C51"/>
    <mergeCell ref="G51:I51"/>
    <mergeCell ref="A52:C52"/>
    <mergeCell ref="G52:J52"/>
    <mergeCell ref="B5:E5"/>
    <mergeCell ref="B6:E6"/>
    <mergeCell ref="B7:E7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0"/>
  <sheetViews>
    <sheetView workbookViewId="0">
      <selection activeCell="A10" sqref="A10:J10"/>
    </sheetView>
  </sheetViews>
  <sheetFormatPr defaultRowHeight="14.4" x14ac:dyDescent="0.3"/>
  <cols>
    <col min="9" max="9" width="5" customWidth="1"/>
    <col min="10" max="10" width="7.6640625" customWidth="1"/>
  </cols>
  <sheetData>
    <row r="1" spans="1:10" ht="18" x14ac:dyDescent="0.35">
      <c r="A1" s="260" t="s">
        <v>110</v>
      </c>
      <c r="B1" s="261"/>
      <c r="C1" s="258" t="s">
        <v>111</v>
      </c>
      <c r="D1" s="258"/>
      <c r="E1" s="258"/>
      <c r="F1" s="258"/>
      <c r="G1" s="258"/>
      <c r="H1" s="258"/>
      <c r="I1" s="258"/>
      <c r="J1" s="258"/>
    </row>
    <row r="2" spans="1:10" ht="8.25" customHeight="1" x14ac:dyDescent="0.3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8.899999999999999" customHeight="1" x14ac:dyDescent="0.3">
      <c r="A3" s="257"/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8.899999999999999" customHeight="1" x14ac:dyDescent="0.3">
      <c r="A4" s="257"/>
      <c r="B4" s="257"/>
      <c r="C4" s="257"/>
      <c r="D4" s="257"/>
      <c r="E4" s="257"/>
      <c r="F4" s="257"/>
      <c r="G4" s="257"/>
      <c r="H4" s="257"/>
      <c r="I4" s="257"/>
      <c r="J4" s="257"/>
    </row>
    <row r="5" spans="1:10" ht="18.899999999999999" customHeight="1" x14ac:dyDescent="0.3">
      <c r="A5" s="257"/>
      <c r="B5" s="257"/>
      <c r="C5" s="257"/>
      <c r="D5" s="257"/>
      <c r="E5" s="257"/>
      <c r="F5" s="257"/>
      <c r="G5" s="257"/>
      <c r="H5" s="257"/>
      <c r="I5" s="257"/>
      <c r="J5" s="257"/>
    </row>
    <row r="6" spans="1:10" ht="18.899999999999999" customHeight="1" x14ac:dyDescent="0.3">
      <c r="A6" s="257"/>
      <c r="B6" s="257"/>
      <c r="C6" s="257"/>
      <c r="D6" s="257"/>
      <c r="E6" s="257"/>
      <c r="F6" s="257"/>
      <c r="G6" s="257"/>
      <c r="H6" s="257"/>
      <c r="I6" s="257"/>
      <c r="J6" s="257"/>
    </row>
    <row r="7" spans="1:10" ht="18.899999999999999" customHeight="1" x14ac:dyDescent="0.3">
      <c r="A7" s="257"/>
      <c r="B7" s="257"/>
      <c r="C7" s="257"/>
      <c r="D7" s="257"/>
      <c r="E7" s="257"/>
      <c r="F7" s="257"/>
      <c r="G7" s="257"/>
      <c r="H7" s="257"/>
      <c r="I7" s="257"/>
      <c r="J7" s="257"/>
    </row>
    <row r="8" spans="1:10" ht="18.899999999999999" customHeight="1" x14ac:dyDescent="0.3">
      <c r="A8" s="257"/>
      <c r="B8" s="257"/>
      <c r="C8" s="257"/>
      <c r="D8" s="257"/>
      <c r="E8" s="257"/>
      <c r="F8" s="257"/>
      <c r="G8" s="257"/>
      <c r="H8" s="257"/>
      <c r="I8" s="257"/>
      <c r="J8" s="257"/>
    </row>
    <row r="9" spans="1:10" ht="18.899999999999999" customHeight="1" x14ac:dyDescent="0.3">
      <c r="A9" s="257"/>
      <c r="B9" s="257"/>
      <c r="C9" s="257"/>
      <c r="D9" s="257"/>
      <c r="E9" s="257"/>
      <c r="F9" s="257"/>
      <c r="G9" s="257"/>
      <c r="H9" s="257"/>
      <c r="I9" s="257"/>
      <c r="J9" s="257"/>
    </row>
    <row r="10" spans="1:10" ht="18.899999999999999" customHeight="1" x14ac:dyDescent="0.3">
      <c r="A10" s="257"/>
      <c r="B10" s="257"/>
      <c r="C10" s="257"/>
      <c r="D10" s="257"/>
      <c r="E10" s="257"/>
      <c r="F10" s="257"/>
      <c r="G10" s="257"/>
      <c r="H10" s="257"/>
      <c r="I10" s="257"/>
      <c r="J10" s="257"/>
    </row>
    <row r="11" spans="1:10" ht="18.899999999999999" customHeight="1" x14ac:dyDescent="0.3">
      <c r="A11" s="257"/>
      <c r="B11" s="257"/>
      <c r="C11" s="257"/>
      <c r="D11" s="257"/>
      <c r="E11" s="257"/>
      <c r="F11" s="257"/>
      <c r="G11" s="257"/>
      <c r="H11" s="257"/>
      <c r="I11" s="257"/>
      <c r="J11" s="257"/>
    </row>
    <row r="12" spans="1:10" ht="18.899999999999999" customHeight="1" x14ac:dyDescent="0.3">
      <c r="A12" s="257"/>
      <c r="B12" s="257"/>
      <c r="C12" s="257"/>
      <c r="D12" s="257"/>
      <c r="E12" s="257"/>
      <c r="F12" s="257"/>
      <c r="G12" s="257"/>
      <c r="H12" s="257"/>
      <c r="I12" s="257"/>
      <c r="J12" s="257"/>
    </row>
    <row r="13" spans="1:10" ht="18.899999999999999" customHeight="1" x14ac:dyDescent="0.3">
      <c r="A13" s="257"/>
      <c r="B13" s="257"/>
      <c r="C13" s="257"/>
      <c r="D13" s="257"/>
      <c r="E13" s="257"/>
      <c r="F13" s="257"/>
      <c r="G13" s="257"/>
      <c r="H13" s="257"/>
      <c r="I13" s="257"/>
      <c r="J13" s="257"/>
    </row>
    <row r="14" spans="1:10" ht="18.899999999999999" customHeight="1" x14ac:dyDescent="0.3">
      <c r="A14" s="257"/>
      <c r="B14" s="257"/>
      <c r="C14" s="257"/>
      <c r="D14" s="257"/>
      <c r="E14" s="257"/>
      <c r="F14" s="257"/>
      <c r="G14" s="257"/>
      <c r="H14" s="257"/>
      <c r="I14" s="257"/>
      <c r="J14" s="257"/>
    </row>
    <row r="15" spans="1:10" ht="18.899999999999999" customHeight="1" x14ac:dyDescent="0.3">
      <c r="A15" s="257"/>
      <c r="B15" s="257"/>
      <c r="C15" s="257"/>
      <c r="D15" s="257"/>
      <c r="E15" s="257"/>
      <c r="F15" s="257"/>
      <c r="G15" s="257"/>
      <c r="H15" s="257"/>
      <c r="I15" s="257"/>
      <c r="J15" s="257"/>
    </row>
    <row r="16" spans="1:10" ht="18.899999999999999" customHeight="1" x14ac:dyDescent="0.3">
      <c r="A16" s="257"/>
      <c r="B16" s="257"/>
      <c r="C16" s="257"/>
      <c r="D16" s="257"/>
      <c r="E16" s="257"/>
      <c r="F16" s="257"/>
      <c r="G16" s="257"/>
      <c r="H16" s="257"/>
      <c r="I16" s="257"/>
      <c r="J16" s="257"/>
    </row>
    <row r="17" spans="1:10" ht="18.899999999999999" customHeight="1" x14ac:dyDescent="0.3">
      <c r="A17" s="257"/>
      <c r="B17" s="257"/>
      <c r="C17" s="257"/>
      <c r="D17" s="257"/>
      <c r="E17" s="257"/>
      <c r="F17" s="257"/>
      <c r="G17" s="257"/>
      <c r="H17" s="257"/>
      <c r="I17" s="257"/>
      <c r="J17" s="257"/>
    </row>
    <row r="18" spans="1:10" ht="18.899999999999999" customHeight="1" x14ac:dyDescent="0.3">
      <c r="A18" s="257"/>
      <c r="B18" s="257"/>
      <c r="C18" s="257"/>
      <c r="D18" s="257"/>
      <c r="E18" s="257"/>
      <c r="F18" s="257"/>
      <c r="G18" s="257"/>
      <c r="H18" s="257"/>
      <c r="I18" s="257"/>
      <c r="J18" s="257"/>
    </row>
    <row r="19" spans="1:10" ht="18.899999999999999" customHeight="1" x14ac:dyDescent="0.3">
      <c r="A19" s="257"/>
      <c r="B19" s="257"/>
      <c r="C19" s="257"/>
      <c r="D19" s="257"/>
      <c r="E19" s="257"/>
      <c r="F19" s="257"/>
      <c r="G19" s="257"/>
      <c r="H19" s="257"/>
      <c r="I19" s="257"/>
      <c r="J19" s="257"/>
    </row>
    <row r="20" spans="1:10" ht="18.899999999999999" customHeight="1" x14ac:dyDescent="0.3">
      <c r="A20" s="257"/>
      <c r="B20" s="257"/>
      <c r="C20" s="257"/>
      <c r="D20" s="257"/>
      <c r="E20" s="257"/>
      <c r="F20" s="257"/>
      <c r="G20" s="257"/>
      <c r="H20" s="257"/>
      <c r="I20" s="257"/>
      <c r="J20" s="257"/>
    </row>
    <row r="21" spans="1:10" ht="18.899999999999999" customHeight="1" x14ac:dyDescent="0.3">
      <c r="A21" s="257"/>
      <c r="B21" s="257"/>
      <c r="C21" s="257"/>
      <c r="D21" s="257"/>
      <c r="E21" s="257"/>
      <c r="F21" s="257"/>
      <c r="G21" s="257"/>
      <c r="H21" s="257"/>
      <c r="I21" s="257"/>
      <c r="J21" s="257"/>
    </row>
    <row r="22" spans="1:10" ht="18.899999999999999" customHeight="1" x14ac:dyDescent="0.3">
      <c r="A22" s="257"/>
      <c r="B22" s="257"/>
      <c r="C22" s="257"/>
      <c r="D22" s="257"/>
      <c r="E22" s="257"/>
      <c r="F22" s="257"/>
      <c r="G22" s="257"/>
      <c r="H22" s="257"/>
      <c r="I22" s="257"/>
      <c r="J22" s="257"/>
    </row>
    <row r="23" spans="1:10" ht="18.899999999999999" customHeight="1" x14ac:dyDescent="0.3">
      <c r="A23" s="257"/>
      <c r="B23" s="257"/>
      <c r="C23" s="257"/>
      <c r="D23" s="257"/>
      <c r="E23" s="257"/>
      <c r="F23" s="257"/>
      <c r="G23" s="257"/>
      <c r="H23" s="257"/>
      <c r="I23" s="257"/>
      <c r="J23" s="257"/>
    </row>
    <row r="24" spans="1:10" ht="18.899999999999999" customHeight="1" x14ac:dyDescent="0.3">
      <c r="A24" s="257"/>
      <c r="B24" s="257"/>
      <c r="C24" s="257"/>
      <c r="D24" s="257"/>
      <c r="E24" s="257"/>
      <c r="F24" s="257"/>
      <c r="G24" s="257"/>
      <c r="H24" s="257"/>
      <c r="I24" s="257"/>
      <c r="J24" s="257"/>
    </row>
    <row r="25" spans="1:10" ht="18.899999999999999" customHeight="1" x14ac:dyDescent="0.3">
      <c r="A25" s="257"/>
      <c r="B25" s="257"/>
      <c r="C25" s="257"/>
      <c r="D25" s="257"/>
      <c r="E25" s="257"/>
      <c r="F25" s="257"/>
      <c r="G25" s="257"/>
      <c r="H25" s="257"/>
      <c r="I25" s="257"/>
      <c r="J25" s="257"/>
    </row>
    <row r="26" spans="1:10" ht="18.899999999999999" customHeight="1" x14ac:dyDescent="0.3">
      <c r="A26" s="257"/>
      <c r="B26" s="257"/>
      <c r="C26" s="257"/>
      <c r="D26" s="257"/>
      <c r="E26" s="257"/>
      <c r="F26" s="257"/>
      <c r="G26" s="257"/>
      <c r="H26" s="257"/>
      <c r="I26" s="257"/>
      <c r="J26" s="257"/>
    </row>
    <row r="27" spans="1:10" ht="18.899999999999999" customHeight="1" x14ac:dyDescent="0.3">
      <c r="A27" s="257"/>
      <c r="B27" s="257"/>
      <c r="C27" s="257"/>
      <c r="D27" s="257"/>
      <c r="E27" s="257"/>
      <c r="F27" s="257"/>
      <c r="G27" s="257"/>
      <c r="H27" s="257"/>
      <c r="I27" s="257"/>
      <c r="J27" s="257"/>
    </row>
    <row r="28" spans="1:10" ht="18.899999999999999" customHeight="1" x14ac:dyDescent="0.3">
      <c r="A28" s="257"/>
      <c r="B28" s="257"/>
      <c r="C28" s="257"/>
      <c r="D28" s="257"/>
      <c r="E28" s="257"/>
      <c r="F28" s="257"/>
      <c r="G28" s="257"/>
      <c r="H28" s="257"/>
      <c r="I28" s="257"/>
      <c r="J28" s="257"/>
    </row>
    <row r="29" spans="1:10" ht="18.899999999999999" customHeight="1" x14ac:dyDescent="0.3">
      <c r="A29" s="257"/>
      <c r="B29" s="257"/>
      <c r="C29" s="257"/>
      <c r="D29" s="257"/>
      <c r="E29" s="257"/>
      <c r="F29" s="257"/>
      <c r="G29" s="257"/>
      <c r="H29" s="257"/>
      <c r="I29" s="257"/>
      <c r="J29" s="257"/>
    </row>
    <row r="30" spans="1:10" ht="18.899999999999999" customHeight="1" x14ac:dyDescent="0.3">
      <c r="A30" s="257"/>
      <c r="B30" s="257"/>
      <c r="C30" s="257"/>
      <c r="D30" s="257"/>
      <c r="E30" s="257"/>
      <c r="F30" s="257"/>
      <c r="G30" s="257"/>
      <c r="H30" s="257"/>
      <c r="I30" s="257"/>
      <c r="J30" s="257"/>
    </row>
    <row r="31" spans="1:10" ht="18.899999999999999" customHeight="1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</row>
    <row r="32" spans="1:10" ht="18.899999999999999" customHeight="1" x14ac:dyDescent="0.3">
      <c r="A32" s="257"/>
      <c r="B32" s="257"/>
      <c r="C32" s="257"/>
      <c r="D32" s="257"/>
      <c r="E32" s="257"/>
      <c r="F32" s="257"/>
      <c r="G32" s="257"/>
      <c r="H32" s="257"/>
      <c r="I32" s="257"/>
      <c r="J32" s="257"/>
    </row>
    <row r="33" spans="1:10" ht="18.899999999999999" customHeight="1" x14ac:dyDescent="0.3">
      <c r="A33" s="257"/>
      <c r="B33" s="257"/>
      <c r="C33" s="257"/>
      <c r="D33" s="257"/>
      <c r="E33" s="257"/>
      <c r="F33" s="257"/>
      <c r="G33" s="257"/>
      <c r="H33" s="257"/>
      <c r="I33" s="257"/>
      <c r="J33" s="257"/>
    </row>
    <row r="34" spans="1:10" ht="18.899999999999999" customHeight="1" x14ac:dyDescent="0.3">
      <c r="A34" s="257"/>
      <c r="B34" s="257"/>
      <c r="C34" s="257"/>
      <c r="D34" s="257"/>
      <c r="E34" s="257"/>
      <c r="F34" s="257"/>
      <c r="G34" s="257"/>
      <c r="H34" s="257"/>
      <c r="I34" s="257"/>
      <c r="J34" s="257"/>
    </row>
    <row r="35" spans="1:10" ht="18.899999999999999" customHeight="1" x14ac:dyDescent="0.3">
      <c r="A35" s="257"/>
      <c r="B35" s="257"/>
      <c r="C35" s="257"/>
      <c r="D35" s="257"/>
      <c r="E35" s="257"/>
      <c r="F35" s="257"/>
      <c r="G35" s="257"/>
      <c r="H35" s="257"/>
      <c r="I35" s="257"/>
      <c r="J35" s="257"/>
    </row>
    <row r="36" spans="1:10" ht="18.899999999999999" customHeight="1" x14ac:dyDescent="0.3">
      <c r="A36" s="257"/>
      <c r="B36" s="257"/>
      <c r="C36" s="257"/>
      <c r="D36" s="257"/>
      <c r="E36" s="257"/>
      <c r="F36" s="257"/>
      <c r="G36" s="257"/>
      <c r="H36" s="257"/>
      <c r="I36" s="257"/>
      <c r="J36" s="257"/>
    </row>
    <row r="37" spans="1:10" ht="18.899999999999999" customHeight="1" x14ac:dyDescent="0.3">
      <c r="A37" s="257"/>
      <c r="B37" s="257"/>
      <c r="C37" s="257"/>
      <c r="D37" s="257"/>
      <c r="E37" s="257"/>
      <c r="F37" s="257"/>
      <c r="G37" s="257"/>
      <c r="H37" s="257"/>
      <c r="I37" s="257"/>
      <c r="J37" s="257"/>
    </row>
    <row r="38" spans="1:10" ht="18.899999999999999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8.899999999999999" customHeight="1" x14ac:dyDescent="0.3">
      <c r="A39" s="148" t="s">
        <v>109</v>
      </c>
      <c r="B39" s="229"/>
      <c r="C39" s="229"/>
      <c r="D39" s="235" t="s">
        <v>83</v>
      </c>
      <c r="E39" s="235"/>
      <c r="F39" s="229"/>
      <c r="G39" s="229"/>
      <c r="H39" s="229"/>
      <c r="I39" s="229"/>
      <c r="J39" s="157"/>
    </row>
    <row r="40" spans="1:10" ht="18.899999999999999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</row>
  </sheetData>
  <sheetProtection password="D51B" sheet="1" objects="1" scenarios="1" selectLockedCells="1"/>
  <mergeCells count="41">
    <mergeCell ref="F39:I39"/>
    <mergeCell ref="A1:B1"/>
    <mergeCell ref="B39:C39"/>
    <mergeCell ref="D39:E39"/>
    <mergeCell ref="A11:J11"/>
    <mergeCell ref="A10:J10"/>
    <mergeCell ref="A9:J9"/>
    <mergeCell ref="A8:J8"/>
    <mergeCell ref="A3:J3"/>
    <mergeCell ref="A4:J4"/>
    <mergeCell ref="A28:J28"/>
    <mergeCell ref="A27:J27"/>
    <mergeCell ref="A26:J26"/>
    <mergeCell ref="A25:J25"/>
    <mergeCell ref="A12:J12"/>
    <mergeCell ref="A23:J23"/>
    <mergeCell ref="A15:J15"/>
    <mergeCell ref="A14:J14"/>
    <mergeCell ref="A13:J13"/>
    <mergeCell ref="A24:J24"/>
    <mergeCell ref="A21:J21"/>
    <mergeCell ref="A20:J20"/>
    <mergeCell ref="A19:J19"/>
    <mergeCell ref="A18:J18"/>
    <mergeCell ref="A17:J17"/>
    <mergeCell ref="C1:J1"/>
    <mergeCell ref="A2:J2"/>
    <mergeCell ref="A7:J7"/>
    <mergeCell ref="A6:J6"/>
    <mergeCell ref="A5:J5"/>
    <mergeCell ref="A37:J37"/>
    <mergeCell ref="A36:J36"/>
    <mergeCell ref="A35:J35"/>
    <mergeCell ref="A34:J34"/>
    <mergeCell ref="A33:J33"/>
    <mergeCell ref="A32:J32"/>
    <mergeCell ref="A31:J31"/>
    <mergeCell ref="A30:J30"/>
    <mergeCell ref="A29:J29"/>
    <mergeCell ref="A16:J16"/>
    <mergeCell ref="A22:J22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1"/>
  <sheetViews>
    <sheetView topLeftCell="A64" workbookViewId="0">
      <selection activeCell="A10" sqref="A9:E30"/>
    </sheetView>
  </sheetViews>
  <sheetFormatPr defaultColWidth="9.109375" defaultRowHeight="14.4" x14ac:dyDescent="0.3"/>
  <cols>
    <col min="1" max="3" width="9.109375" style="9"/>
    <col min="4" max="4" width="4.109375" style="9" customWidth="1"/>
    <col min="5" max="7" width="9.109375" style="9"/>
    <col min="8" max="8" width="3.88671875" style="9" customWidth="1"/>
    <col min="9" max="11" width="9.109375" style="9"/>
    <col min="12" max="12" width="3.33203125" style="9" customWidth="1"/>
    <col min="13" max="16384" width="9.109375" style="9"/>
  </cols>
  <sheetData>
    <row r="2" spans="1:15" ht="17.399999999999999" x14ac:dyDescent="0.3">
      <c r="B2" s="65"/>
      <c r="C2" s="264" t="s">
        <v>113</v>
      </c>
      <c r="D2" s="264"/>
      <c r="E2" s="264"/>
      <c r="F2" s="265">
        <f>Organisaatio!A10</f>
        <v>0</v>
      </c>
      <c r="G2" s="265"/>
      <c r="H2" s="265"/>
      <c r="I2" s="265"/>
      <c r="J2" s="265"/>
      <c r="K2" s="65"/>
      <c r="L2" s="65"/>
      <c r="M2" s="65"/>
      <c r="N2" s="65"/>
      <c r="O2" s="65"/>
    </row>
    <row r="3" spans="1:15" ht="17.399999999999999" x14ac:dyDescent="0.3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5.6" x14ac:dyDescent="0.3">
      <c r="B4" s="100"/>
      <c r="C4" s="133"/>
      <c r="D4" s="127"/>
      <c r="E4" s="137" t="s">
        <v>85</v>
      </c>
      <c r="F4" s="263"/>
      <c r="G4" s="263"/>
      <c r="H4" s="263"/>
      <c r="I4" s="263"/>
      <c r="J4" s="263"/>
      <c r="K4" s="138"/>
    </row>
    <row r="5" spans="1:15" x14ac:dyDescent="0.3">
      <c r="B5" s="100"/>
      <c r="C5" s="127"/>
      <c r="D5" s="127"/>
      <c r="E5" s="101"/>
      <c r="F5" s="66"/>
      <c r="G5" s="66"/>
    </row>
    <row r="6" spans="1:15" ht="20.399999999999999" x14ac:dyDescent="0.35">
      <c r="B6" s="269" t="s">
        <v>86</v>
      </c>
      <c r="C6" s="269"/>
      <c r="D6" s="269"/>
      <c r="E6" s="269"/>
      <c r="F6" s="269"/>
      <c r="G6" s="269"/>
      <c r="H6" s="102"/>
      <c r="I6" s="131"/>
      <c r="J6" s="131"/>
      <c r="K6" s="103" t="s">
        <v>87</v>
      </c>
      <c r="L6" s="103"/>
      <c r="M6" s="267"/>
      <c r="N6" s="267"/>
      <c r="O6" s="267"/>
    </row>
    <row r="7" spans="1:15" ht="20.399999999999999" x14ac:dyDescent="0.35">
      <c r="B7" s="131"/>
      <c r="C7" s="131"/>
      <c r="D7" s="131"/>
      <c r="E7" s="131"/>
      <c r="F7" s="131"/>
      <c r="G7" s="131"/>
      <c r="H7" s="102"/>
      <c r="I7" s="131"/>
      <c r="J7" s="131"/>
      <c r="K7" s="103"/>
      <c r="L7" s="103"/>
      <c r="M7" s="43"/>
      <c r="N7" s="43"/>
      <c r="O7" s="43"/>
    </row>
    <row r="8" spans="1:15" ht="15" thickBot="1" x14ac:dyDescent="0.35">
      <c r="B8" s="127"/>
      <c r="C8" s="127"/>
      <c r="D8" s="66"/>
      <c r="E8" s="127"/>
      <c r="H8" s="23"/>
      <c r="L8" s="23"/>
    </row>
    <row r="9" spans="1:15" ht="16.2" thickBot="1" x14ac:dyDescent="0.35">
      <c r="A9" s="104" t="s">
        <v>88</v>
      </c>
      <c r="B9" s="105" t="s">
        <v>95</v>
      </c>
      <c r="C9" s="106" t="s">
        <v>96</v>
      </c>
      <c r="D9" s="262"/>
      <c r="E9" s="104" t="s">
        <v>88</v>
      </c>
      <c r="F9" s="105" t="s">
        <v>97</v>
      </c>
      <c r="G9" s="106" t="s">
        <v>96</v>
      </c>
      <c r="H9" s="262"/>
      <c r="I9" s="104" t="s">
        <v>88</v>
      </c>
      <c r="J9" s="105" t="s">
        <v>97</v>
      </c>
      <c r="K9" s="106" t="s">
        <v>96</v>
      </c>
      <c r="L9" s="262"/>
      <c r="M9" s="107" t="s">
        <v>88</v>
      </c>
      <c r="N9" s="105" t="s">
        <v>97</v>
      </c>
      <c r="O9" s="106" t="s">
        <v>96</v>
      </c>
    </row>
    <row r="10" spans="1:15" ht="15" thickBot="1" x14ac:dyDescent="0.35">
      <c r="A10" s="84"/>
      <c r="B10" s="134"/>
      <c r="C10" s="129"/>
      <c r="D10" s="262"/>
      <c r="E10" s="85"/>
      <c r="F10" s="134"/>
      <c r="G10" s="129"/>
      <c r="H10" s="262"/>
      <c r="I10" s="85"/>
      <c r="J10" s="134"/>
      <c r="K10" s="129"/>
      <c r="L10" s="262"/>
      <c r="M10" s="85"/>
      <c r="N10" s="134"/>
      <c r="O10" s="129"/>
    </row>
    <row r="11" spans="1:15" ht="15" thickBot="1" x14ac:dyDescent="0.35">
      <c r="A11" s="85"/>
      <c r="B11" s="134"/>
      <c r="C11" s="129"/>
      <c r="D11" s="262"/>
      <c r="E11" s="85"/>
      <c r="F11" s="134"/>
      <c r="G11" s="129"/>
      <c r="H11" s="262"/>
      <c r="I11" s="85"/>
      <c r="J11" s="134"/>
      <c r="K11" s="129"/>
      <c r="L11" s="262"/>
      <c r="M11" s="85"/>
      <c r="N11" s="134"/>
      <c r="O11" s="129"/>
    </row>
    <row r="12" spans="1:15" ht="15" thickBot="1" x14ac:dyDescent="0.35">
      <c r="A12" s="85"/>
      <c r="B12" s="134"/>
      <c r="C12" s="129"/>
      <c r="D12" s="262"/>
      <c r="E12" s="85"/>
      <c r="F12" s="134"/>
      <c r="G12" s="129"/>
      <c r="H12" s="262"/>
      <c r="I12" s="85"/>
      <c r="J12" s="134"/>
      <c r="K12" s="129"/>
      <c r="L12" s="262"/>
      <c r="M12" s="85"/>
      <c r="N12" s="134"/>
      <c r="O12" s="129"/>
    </row>
    <row r="13" spans="1:15" ht="15" thickBot="1" x14ac:dyDescent="0.35">
      <c r="A13" s="85"/>
      <c r="B13" s="134"/>
      <c r="C13" s="129"/>
      <c r="D13" s="262"/>
      <c r="E13" s="85"/>
      <c r="F13" s="134"/>
      <c r="G13" s="129"/>
      <c r="H13" s="262"/>
      <c r="I13" s="85"/>
      <c r="J13" s="134"/>
      <c r="K13" s="129"/>
      <c r="L13" s="262"/>
      <c r="M13" s="85"/>
      <c r="N13" s="134"/>
      <c r="O13" s="129"/>
    </row>
    <row r="14" spans="1:15" ht="15" thickBot="1" x14ac:dyDescent="0.35">
      <c r="A14" s="85"/>
      <c r="B14" s="134"/>
      <c r="C14" s="129"/>
      <c r="D14" s="262"/>
      <c r="E14" s="85"/>
      <c r="F14" s="134"/>
      <c r="G14" s="129"/>
      <c r="H14" s="262"/>
      <c r="I14" s="85"/>
      <c r="J14" s="134"/>
      <c r="K14" s="129"/>
      <c r="L14" s="262"/>
      <c r="M14" s="85"/>
      <c r="N14" s="134"/>
      <c r="O14" s="129"/>
    </row>
    <row r="15" spans="1:15" ht="15" thickBot="1" x14ac:dyDescent="0.35">
      <c r="A15" s="85"/>
      <c r="B15" s="134"/>
      <c r="C15" s="129"/>
      <c r="D15" s="262"/>
      <c r="E15" s="85"/>
      <c r="F15" s="134"/>
      <c r="G15" s="129"/>
      <c r="H15" s="262"/>
      <c r="I15" s="85"/>
      <c r="J15" s="134"/>
      <c r="K15" s="129"/>
      <c r="L15" s="262"/>
      <c r="M15" s="85"/>
      <c r="N15" s="134"/>
      <c r="O15" s="129"/>
    </row>
    <row r="16" spans="1:15" ht="15" thickBot="1" x14ac:dyDescent="0.35">
      <c r="A16" s="85"/>
      <c r="B16" s="134"/>
      <c r="C16" s="129"/>
      <c r="D16" s="262"/>
      <c r="E16" s="85"/>
      <c r="F16" s="134"/>
      <c r="G16" s="129"/>
      <c r="H16" s="262"/>
      <c r="I16" s="85"/>
      <c r="J16" s="134"/>
      <c r="K16" s="129"/>
      <c r="L16" s="262"/>
      <c r="M16" s="85"/>
      <c r="N16" s="134"/>
      <c r="O16" s="129"/>
    </row>
    <row r="17" spans="1:15" ht="15" thickBot="1" x14ac:dyDescent="0.35">
      <c r="A17" s="85"/>
      <c r="B17" s="134"/>
      <c r="C17" s="129"/>
      <c r="D17" s="262"/>
      <c r="E17" s="85"/>
      <c r="F17" s="134"/>
      <c r="G17" s="129"/>
      <c r="H17" s="262"/>
      <c r="I17" s="85"/>
      <c r="J17" s="134"/>
      <c r="K17" s="129"/>
      <c r="L17" s="262"/>
      <c r="M17" s="85"/>
      <c r="N17" s="134"/>
      <c r="O17" s="129"/>
    </row>
    <row r="18" spans="1:15" ht="15" thickBot="1" x14ac:dyDescent="0.35">
      <c r="A18" s="85"/>
      <c r="B18" s="134"/>
      <c r="C18" s="129"/>
      <c r="D18" s="262"/>
      <c r="E18" s="85"/>
      <c r="F18" s="134"/>
      <c r="G18" s="129"/>
      <c r="H18" s="262"/>
      <c r="I18" s="85"/>
      <c r="J18" s="134"/>
      <c r="K18" s="129"/>
      <c r="L18" s="262"/>
      <c r="M18" s="85"/>
      <c r="N18" s="134"/>
      <c r="O18" s="129"/>
    </row>
    <row r="19" spans="1:15" ht="15" thickBot="1" x14ac:dyDescent="0.35">
      <c r="A19" s="85"/>
      <c r="B19" s="134"/>
      <c r="C19" s="129"/>
      <c r="D19" s="262"/>
      <c r="E19" s="85"/>
      <c r="F19" s="134"/>
      <c r="G19" s="129"/>
      <c r="H19" s="262"/>
      <c r="I19" s="85"/>
      <c r="J19" s="134"/>
      <c r="K19" s="129"/>
      <c r="L19" s="262"/>
      <c r="M19" s="85"/>
      <c r="N19" s="134"/>
      <c r="O19" s="129"/>
    </row>
    <row r="20" spans="1:15" ht="16.2" thickBot="1" x14ac:dyDescent="0.35">
      <c r="A20" s="108" t="s">
        <v>88</v>
      </c>
      <c r="B20" s="105" t="s">
        <v>97</v>
      </c>
      <c r="C20" s="106" t="s">
        <v>96</v>
      </c>
      <c r="D20" s="262"/>
      <c r="E20" s="108" t="s">
        <v>88</v>
      </c>
      <c r="F20" s="105" t="s">
        <v>97</v>
      </c>
      <c r="G20" s="106" t="s">
        <v>96</v>
      </c>
      <c r="H20" s="262"/>
      <c r="I20" s="107" t="s">
        <v>88</v>
      </c>
      <c r="J20" s="105" t="s">
        <v>97</v>
      </c>
      <c r="K20" s="106" t="s">
        <v>96</v>
      </c>
      <c r="L20" s="262"/>
      <c r="M20" s="107" t="s">
        <v>88</v>
      </c>
      <c r="N20" s="105" t="s">
        <v>97</v>
      </c>
      <c r="O20" s="106" t="s">
        <v>96</v>
      </c>
    </row>
    <row r="21" spans="1:15" ht="15" thickBot="1" x14ac:dyDescent="0.35">
      <c r="A21" s="85"/>
      <c r="B21" s="134"/>
      <c r="C21" s="129"/>
      <c r="D21" s="262"/>
      <c r="E21" s="85"/>
      <c r="F21" s="134"/>
      <c r="G21" s="129"/>
      <c r="H21" s="262"/>
      <c r="I21" s="85"/>
      <c r="J21" s="134"/>
      <c r="K21" s="129"/>
      <c r="L21" s="262"/>
      <c r="M21" s="85"/>
      <c r="N21" s="134"/>
      <c r="O21" s="129"/>
    </row>
    <row r="22" spans="1:15" ht="15" thickBot="1" x14ac:dyDescent="0.35">
      <c r="A22" s="85"/>
      <c r="B22" s="134"/>
      <c r="C22" s="129"/>
      <c r="D22" s="262"/>
      <c r="E22" s="85"/>
      <c r="F22" s="134"/>
      <c r="G22" s="129"/>
      <c r="H22" s="262"/>
      <c r="I22" s="85"/>
      <c r="J22" s="134"/>
      <c r="K22" s="129"/>
      <c r="L22" s="262"/>
      <c r="M22" s="85"/>
      <c r="N22" s="134"/>
      <c r="O22" s="129"/>
    </row>
    <row r="23" spans="1:15" ht="15" thickBot="1" x14ac:dyDescent="0.35">
      <c r="A23" s="85"/>
      <c r="B23" s="134"/>
      <c r="C23" s="129"/>
      <c r="D23" s="262"/>
      <c r="E23" s="85"/>
      <c r="F23" s="134"/>
      <c r="G23" s="129"/>
      <c r="H23" s="262"/>
      <c r="I23" s="85"/>
      <c r="J23" s="134"/>
      <c r="K23" s="129"/>
      <c r="L23" s="262"/>
      <c r="M23" s="85"/>
      <c r="N23" s="134"/>
      <c r="O23" s="129"/>
    </row>
    <row r="24" spans="1:15" ht="15" thickBot="1" x14ac:dyDescent="0.35">
      <c r="A24" s="85"/>
      <c r="B24" s="134"/>
      <c r="C24" s="129"/>
      <c r="D24" s="262"/>
      <c r="E24" s="85"/>
      <c r="F24" s="134"/>
      <c r="G24" s="129"/>
      <c r="H24" s="262"/>
      <c r="I24" s="85"/>
      <c r="J24" s="134"/>
      <c r="K24" s="129"/>
      <c r="L24" s="262"/>
      <c r="M24" s="85"/>
      <c r="N24" s="134"/>
      <c r="O24" s="129"/>
    </row>
    <row r="25" spans="1:15" ht="15" thickBot="1" x14ac:dyDescent="0.35">
      <c r="A25" s="85"/>
      <c r="B25" s="134"/>
      <c r="C25" s="129"/>
      <c r="D25" s="262"/>
      <c r="E25" s="85"/>
      <c r="F25" s="134"/>
      <c r="G25" s="129"/>
      <c r="H25" s="262"/>
      <c r="I25" s="85"/>
      <c r="J25" s="134"/>
      <c r="K25" s="129"/>
      <c r="L25" s="262"/>
      <c r="M25" s="85"/>
      <c r="N25" s="134"/>
      <c r="O25" s="129"/>
    </row>
    <row r="26" spans="1:15" ht="15" thickBot="1" x14ac:dyDescent="0.35">
      <c r="A26" s="85"/>
      <c r="B26" s="134"/>
      <c r="C26" s="129"/>
      <c r="D26" s="262"/>
      <c r="E26" s="85"/>
      <c r="F26" s="134"/>
      <c r="G26" s="129"/>
      <c r="H26" s="262"/>
      <c r="I26" s="85"/>
      <c r="J26" s="134"/>
      <c r="K26" s="129"/>
      <c r="L26" s="262"/>
      <c r="M26" s="85"/>
      <c r="N26" s="134"/>
      <c r="O26" s="129"/>
    </row>
    <row r="27" spans="1:15" ht="15" thickBot="1" x14ac:dyDescent="0.35">
      <c r="A27" s="85"/>
      <c r="B27" s="134"/>
      <c r="C27" s="129"/>
      <c r="D27" s="262"/>
      <c r="E27" s="85"/>
      <c r="F27" s="134"/>
      <c r="G27" s="129"/>
      <c r="H27" s="262"/>
      <c r="I27" s="85"/>
      <c r="J27" s="134"/>
      <c r="K27" s="129"/>
      <c r="L27" s="262"/>
      <c r="M27" s="85"/>
      <c r="N27" s="134"/>
      <c r="O27" s="129"/>
    </row>
    <row r="28" spans="1:15" ht="15" thickBot="1" x14ac:dyDescent="0.35">
      <c r="A28" s="85"/>
      <c r="B28" s="134"/>
      <c r="C28" s="129"/>
      <c r="D28" s="262"/>
      <c r="E28" s="85"/>
      <c r="F28" s="134"/>
      <c r="G28" s="129"/>
      <c r="H28" s="262"/>
      <c r="I28" s="85"/>
      <c r="J28" s="134"/>
      <c r="K28" s="129"/>
      <c r="L28" s="262"/>
      <c r="M28" s="85"/>
      <c r="N28" s="134"/>
      <c r="O28" s="129"/>
    </row>
    <row r="29" spans="1:15" ht="15" thickBot="1" x14ac:dyDescent="0.35">
      <c r="A29" s="85"/>
      <c r="B29" s="134"/>
      <c r="C29" s="129"/>
      <c r="D29" s="262"/>
      <c r="E29" s="85"/>
      <c r="F29" s="134"/>
      <c r="G29" s="129"/>
      <c r="H29" s="262"/>
      <c r="I29" s="85"/>
      <c r="J29" s="134"/>
      <c r="K29" s="129"/>
      <c r="L29" s="262"/>
      <c r="M29" s="85"/>
      <c r="N29" s="134"/>
      <c r="O29" s="129"/>
    </row>
    <row r="30" spans="1:15" ht="15" thickBot="1" x14ac:dyDescent="0.35">
      <c r="A30" s="86"/>
      <c r="B30" s="134"/>
      <c r="C30" s="129"/>
      <c r="D30" s="262"/>
      <c r="E30" s="85"/>
      <c r="F30" s="134"/>
      <c r="G30" s="129"/>
      <c r="H30" s="262"/>
      <c r="I30" s="85"/>
      <c r="J30" s="134"/>
      <c r="K30" s="129"/>
      <c r="L30" s="262"/>
      <c r="M30" s="85"/>
      <c r="N30" s="134"/>
      <c r="O30" s="129"/>
    </row>
    <row r="31" spans="1:15" x14ac:dyDescent="0.3">
      <c r="B31" s="127"/>
      <c r="C31" s="127"/>
      <c r="D31" s="66"/>
      <c r="E31" s="127"/>
      <c r="H31" s="23"/>
      <c r="L31" s="23"/>
    </row>
    <row r="32" spans="1:15" x14ac:dyDescent="0.3">
      <c r="B32" s="127"/>
      <c r="C32" s="127"/>
      <c r="D32" s="127"/>
      <c r="E32" s="127"/>
    </row>
    <row r="33" spans="1:15" ht="17.399999999999999" x14ac:dyDescent="0.3">
      <c r="B33" s="65"/>
      <c r="C33" s="264" t="s">
        <v>113</v>
      </c>
      <c r="D33" s="264"/>
      <c r="E33" s="264"/>
      <c r="F33" s="265">
        <f>Organisaatio!A10</f>
        <v>0</v>
      </c>
      <c r="G33" s="265"/>
      <c r="H33" s="265"/>
      <c r="I33" s="265"/>
      <c r="J33" s="265"/>
      <c r="K33" s="65"/>
      <c r="L33" s="65"/>
      <c r="M33" s="65"/>
      <c r="N33" s="65"/>
      <c r="O33" s="65"/>
    </row>
    <row r="34" spans="1:15" ht="17.399999999999999" x14ac:dyDescent="0.3">
      <c r="B34" s="130"/>
      <c r="C34" s="130"/>
      <c r="D34" s="65"/>
      <c r="E34" s="65"/>
      <c r="F34" s="67"/>
      <c r="G34" s="67"/>
      <c r="H34" s="67"/>
      <c r="I34" s="67"/>
      <c r="J34" s="67"/>
      <c r="K34" s="65"/>
      <c r="L34" s="65"/>
      <c r="M34" s="65"/>
      <c r="N34" s="65"/>
      <c r="O34" s="65"/>
    </row>
    <row r="35" spans="1:15" ht="15.6" x14ac:dyDescent="0.3">
      <c r="B35" s="100"/>
      <c r="C35" s="127"/>
      <c r="D35" s="127"/>
      <c r="E35" s="137" t="s">
        <v>85</v>
      </c>
      <c r="F35" s="229"/>
      <c r="G35" s="229"/>
      <c r="H35" s="229"/>
      <c r="I35" s="229"/>
      <c r="J35" s="229"/>
      <c r="K35" s="43"/>
    </row>
    <row r="36" spans="1:15" x14ac:dyDescent="0.3">
      <c r="B36" s="100"/>
      <c r="C36" s="127"/>
      <c r="D36" s="127"/>
      <c r="E36" s="101"/>
      <c r="F36" s="66"/>
      <c r="G36" s="66"/>
    </row>
    <row r="37" spans="1:15" ht="20.399999999999999" x14ac:dyDescent="0.35">
      <c r="B37" s="266" t="s">
        <v>89</v>
      </c>
      <c r="C37" s="266"/>
      <c r="D37" s="266"/>
      <c r="E37" s="266"/>
      <c r="F37" s="266"/>
      <c r="G37" s="266"/>
      <c r="H37" s="102"/>
      <c r="I37" s="132"/>
      <c r="J37" s="131"/>
      <c r="K37" s="103" t="s">
        <v>87</v>
      </c>
      <c r="L37" s="103"/>
      <c r="M37" s="267"/>
      <c r="N37" s="267"/>
      <c r="O37" s="267"/>
    </row>
    <row r="38" spans="1:15" ht="20.399999999999999" x14ac:dyDescent="0.35">
      <c r="B38" s="131"/>
      <c r="C38" s="131"/>
      <c r="D38" s="131"/>
      <c r="E38" s="131"/>
      <c r="F38" s="131"/>
      <c r="G38" s="131"/>
      <c r="H38" s="102"/>
      <c r="I38" s="131"/>
      <c r="J38" s="131"/>
      <c r="K38" s="103"/>
      <c r="L38" s="103"/>
      <c r="M38" s="43"/>
      <c r="N38" s="43"/>
      <c r="O38" s="43"/>
    </row>
    <row r="39" spans="1:15" ht="15" thickBot="1" x14ac:dyDescent="0.35">
      <c r="B39" s="127"/>
      <c r="C39" s="127"/>
      <c r="D39" s="66"/>
      <c r="E39" s="127"/>
      <c r="H39" s="23"/>
      <c r="L39" s="23"/>
    </row>
    <row r="40" spans="1:15" ht="16.2" thickBot="1" x14ac:dyDescent="0.35">
      <c r="A40" s="107" t="s">
        <v>88</v>
      </c>
      <c r="B40" s="105" t="s">
        <v>97</v>
      </c>
      <c r="C40" s="106" t="s">
        <v>96</v>
      </c>
      <c r="D40" s="262"/>
      <c r="E40" s="107" t="s">
        <v>88</v>
      </c>
      <c r="F40" s="105" t="s">
        <v>97</v>
      </c>
      <c r="G40" s="106" t="s">
        <v>96</v>
      </c>
      <c r="H40" s="262"/>
      <c r="I40" s="107" t="s">
        <v>88</v>
      </c>
      <c r="J40" s="105" t="s">
        <v>97</v>
      </c>
      <c r="K40" s="106" t="s">
        <v>96</v>
      </c>
      <c r="L40" s="262"/>
      <c r="M40" s="107" t="s">
        <v>88</v>
      </c>
      <c r="N40" s="105" t="s">
        <v>97</v>
      </c>
      <c r="O40" s="106" t="s">
        <v>96</v>
      </c>
    </row>
    <row r="41" spans="1:15" ht="15" thickBot="1" x14ac:dyDescent="0.35">
      <c r="A41" s="85"/>
      <c r="B41" s="134"/>
      <c r="C41" s="129"/>
      <c r="D41" s="262"/>
      <c r="E41" s="85"/>
      <c r="F41" s="134"/>
      <c r="G41" s="129"/>
      <c r="H41" s="262"/>
      <c r="I41" s="85"/>
      <c r="J41" s="134"/>
      <c r="K41" s="129"/>
      <c r="L41" s="262"/>
      <c r="M41" s="85"/>
      <c r="N41" s="134"/>
      <c r="O41" s="129"/>
    </row>
    <row r="42" spans="1:15" ht="15" thickBot="1" x14ac:dyDescent="0.35">
      <c r="A42" s="85"/>
      <c r="B42" s="134"/>
      <c r="C42" s="129"/>
      <c r="D42" s="262"/>
      <c r="E42" s="85"/>
      <c r="F42" s="134"/>
      <c r="G42" s="129"/>
      <c r="H42" s="262"/>
      <c r="I42" s="85"/>
      <c r="J42" s="134"/>
      <c r="K42" s="129"/>
      <c r="L42" s="262"/>
      <c r="M42" s="85"/>
      <c r="N42" s="134"/>
      <c r="O42" s="129"/>
    </row>
    <row r="43" spans="1:15" ht="15" thickBot="1" x14ac:dyDescent="0.35">
      <c r="A43" s="85"/>
      <c r="B43" s="134"/>
      <c r="C43" s="129"/>
      <c r="D43" s="262"/>
      <c r="E43" s="85"/>
      <c r="F43" s="134"/>
      <c r="G43" s="129"/>
      <c r="H43" s="262"/>
      <c r="I43" s="85"/>
      <c r="J43" s="134"/>
      <c r="K43" s="129"/>
      <c r="L43" s="262"/>
      <c r="M43" s="85"/>
      <c r="N43" s="134"/>
      <c r="O43" s="129"/>
    </row>
    <row r="44" spans="1:15" ht="15" thickBot="1" x14ac:dyDescent="0.35">
      <c r="A44" s="85"/>
      <c r="B44" s="134"/>
      <c r="C44" s="129"/>
      <c r="D44" s="262"/>
      <c r="E44" s="85"/>
      <c r="F44" s="134"/>
      <c r="G44" s="129"/>
      <c r="H44" s="262"/>
      <c r="I44" s="85"/>
      <c r="J44" s="134"/>
      <c r="K44" s="129"/>
      <c r="L44" s="262"/>
      <c r="M44" s="85"/>
      <c r="N44" s="134"/>
      <c r="O44" s="129"/>
    </row>
    <row r="45" spans="1:15" ht="15" thickBot="1" x14ac:dyDescent="0.35">
      <c r="A45" s="85"/>
      <c r="B45" s="134"/>
      <c r="C45" s="129"/>
      <c r="D45" s="262"/>
      <c r="E45" s="85"/>
      <c r="F45" s="134"/>
      <c r="G45" s="129"/>
      <c r="H45" s="262"/>
      <c r="I45" s="85"/>
      <c r="J45" s="134"/>
      <c r="K45" s="129"/>
      <c r="L45" s="262"/>
      <c r="M45" s="85"/>
      <c r="N45" s="134"/>
      <c r="O45" s="129"/>
    </row>
    <row r="46" spans="1:15" ht="15" thickBot="1" x14ac:dyDescent="0.35">
      <c r="A46" s="85"/>
      <c r="B46" s="134"/>
      <c r="C46" s="129"/>
      <c r="D46" s="262"/>
      <c r="E46" s="85"/>
      <c r="F46" s="134"/>
      <c r="G46" s="129"/>
      <c r="H46" s="262"/>
      <c r="I46" s="85"/>
      <c r="J46" s="134"/>
      <c r="K46" s="129"/>
      <c r="L46" s="262"/>
      <c r="M46" s="85"/>
      <c r="N46" s="134"/>
      <c r="O46" s="129"/>
    </row>
    <row r="47" spans="1:15" ht="15" thickBot="1" x14ac:dyDescent="0.35">
      <c r="A47" s="85"/>
      <c r="B47" s="134"/>
      <c r="C47" s="129"/>
      <c r="D47" s="262"/>
      <c r="E47" s="85"/>
      <c r="F47" s="134"/>
      <c r="G47" s="129"/>
      <c r="H47" s="262"/>
      <c r="I47" s="85"/>
      <c r="J47" s="134"/>
      <c r="K47" s="129"/>
      <c r="L47" s="262"/>
      <c r="M47" s="85"/>
      <c r="N47" s="134"/>
      <c r="O47" s="129"/>
    </row>
    <row r="48" spans="1:15" ht="15" thickBot="1" x14ac:dyDescent="0.35">
      <c r="A48" s="85"/>
      <c r="B48" s="134"/>
      <c r="C48" s="129"/>
      <c r="D48" s="262"/>
      <c r="E48" s="85"/>
      <c r="F48" s="134"/>
      <c r="G48" s="129"/>
      <c r="H48" s="262"/>
      <c r="I48" s="85"/>
      <c r="J48" s="134"/>
      <c r="K48" s="129"/>
      <c r="L48" s="262"/>
      <c r="M48" s="85"/>
      <c r="N48" s="134"/>
      <c r="O48" s="129"/>
    </row>
    <row r="49" spans="1:15" ht="15" thickBot="1" x14ac:dyDescent="0.35">
      <c r="A49" s="85"/>
      <c r="B49" s="134"/>
      <c r="C49" s="129"/>
      <c r="D49" s="262"/>
      <c r="E49" s="85"/>
      <c r="F49" s="134"/>
      <c r="G49" s="129"/>
      <c r="H49" s="262"/>
      <c r="I49" s="85"/>
      <c r="J49" s="134"/>
      <c r="K49" s="129"/>
      <c r="L49" s="262"/>
      <c r="M49" s="85"/>
      <c r="N49" s="134"/>
      <c r="O49" s="129"/>
    </row>
    <row r="50" spans="1:15" ht="15" thickBot="1" x14ac:dyDescent="0.35">
      <c r="A50" s="85"/>
      <c r="B50" s="134"/>
      <c r="C50" s="129"/>
      <c r="D50" s="262"/>
      <c r="E50" s="85"/>
      <c r="F50" s="134"/>
      <c r="G50" s="129"/>
      <c r="H50" s="262"/>
      <c r="I50" s="85"/>
      <c r="J50" s="134"/>
      <c r="K50" s="129"/>
      <c r="L50" s="262"/>
      <c r="M50" s="85"/>
      <c r="N50" s="134"/>
      <c r="O50" s="129"/>
    </row>
    <row r="51" spans="1:15" ht="16.2" thickBot="1" x14ac:dyDescent="0.35">
      <c r="A51" s="107" t="s">
        <v>88</v>
      </c>
      <c r="B51" s="105" t="s">
        <v>97</v>
      </c>
      <c r="C51" s="106" t="s">
        <v>96</v>
      </c>
      <c r="D51" s="262"/>
      <c r="E51" s="107" t="s">
        <v>88</v>
      </c>
      <c r="F51" s="105" t="s">
        <v>97</v>
      </c>
      <c r="G51" s="106" t="s">
        <v>96</v>
      </c>
      <c r="H51" s="262"/>
      <c r="I51" s="107" t="s">
        <v>88</v>
      </c>
      <c r="J51" s="105" t="s">
        <v>97</v>
      </c>
      <c r="K51" s="106" t="s">
        <v>96</v>
      </c>
      <c r="L51" s="262"/>
      <c r="M51" s="107" t="s">
        <v>88</v>
      </c>
      <c r="N51" s="105" t="s">
        <v>97</v>
      </c>
      <c r="O51" s="106" t="s">
        <v>96</v>
      </c>
    </row>
    <row r="52" spans="1:15" ht="15" thickBot="1" x14ac:dyDescent="0.35">
      <c r="A52" s="85"/>
      <c r="B52" s="134"/>
      <c r="C52" s="129"/>
      <c r="D52" s="262"/>
      <c r="E52" s="85"/>
      <c r="F52" s="134"/>
      <c r="G52" s="129"/>
      <c r="H52" s="262"/>
      <c r="I52" s="85"/>
      <c r="J52" s="134"/>
      <c r="K52" s="129"/>
      <c r="L52" s="262"/>
      <c r="M52" s="85"/>
      <c r="N52" s="134"/>
      <c r="O52" s="129"/>
    </row>
    <row r="53" spans="1:15" ht="15" thickBot="1" x14ac:dyDescent="0.35">
      <c r="A53" s="85"/>
      <c r="B53" s="134"/>
      <c r="C53" s="129"/>
      <c r="D53" s="262"/>
      <c r="E53" s="85"/>
      <c r="F53" s="134"/>
      <c r="G53" s="129"/>
      <c r="H53" s="262"/>
      <c r="I53" s="85"/>
      <c r="J53" s="134"/>
      <c r="K53" s="129"/>
      <c r="L53" s="262"/>
      <c r="M53" s="85"/>
      <c r="N53" s="134"/>
      <c r="O53" s="129"/>
    </row>
    <row r="54" spans="1:15" ht="15" thickBot="1" x14ac:dyDescent="0.35">
      <c r="A54" s="85"/>
      <c r="B54" s="134"/>
      <c r="C54" s="129"/>
      <c r="D54" s="262"/>
      <c r="E54" s="85"/>
      <c r="F54" s="134"/>
      <c r="G54" s="129"/>
      <c r="H54" s="262"/>
      <c r="I54" s="85"/>
      <c r="J54" s="134"/>
      <c r="K54" s="129"/>
      <c r="L54" s="262"/>
      <c r="M54" s="85"/>
      <c r="N54" s="134"/>
      <c r="O54" s="129"/>
    </row>
    <row r="55" spans="1:15" ht="15" thickBot="1" x14ac:dyDescent="0.35">
      <c r="A55" s="85"/>
      <c r="B55" s="134"/>
      <c r="C55" s="129"/>
      <c r="D55" s="262"/>
      <c r="E55" s="85"/>
      <c r="F55" s="134"/>
      <c r="G55" s="129"/>
      <c r="H55" s="262"/>
      <c r="I55" s="85"/>
      <c r="J55" s="134"/>
      <c r="K55" s="129"/>
      <c r="L55" s="262"/>
      <c r="M55" s="85"/>
      <c r="N55" s="134"/>
      <c r="O55" s="129"/>
    </row>
    <row r="56" spans="1:15" ht="15" thickBot="1" x14ac:dyDescent="0.35">
      <c r="A56" s="85"/>
      <c r="B56" s="134"/>
      <c r="C56" s="129"/>
      <c r="D56" s="262"/>
      <c r="E56" s="85"/>
      <c r="F56" s="134"/>
      <c r="G56" s="129"/>
      <c r="H56" s="262"/>
      <c r="I56" s="85"/>
      <c r="J56" s="134"/>
      <c r="K56" s="129"/>
      <c r="L56" s="262"/>
      <c r="M56" s="85"/>
      <c r="N56" s="134"/>
      <c r="O56" s="129"/>
    </row>
    <row r="57" spans="1:15" ht="15" thickBot="1" x14ac:dyDescent="0.35">
      <c r="A57" s="85"/>
      <c r="B57" s="134"/>
      <c r="C57" s="129"/>
      <c r="D57" s="262"/>
      <c r="E57" s="85"/>
      <c r="F57" s="134"/>
      <c r="G57" s="129"/>
      <c r="H57" s="262"/>
      <c r="I57" s="85"/>
      <c r="J57" s="134"/>
      <c r="K57" s="129"/>
      <c r="L57" s="262"/>
      <c r="M57" s="85"/>
      <c r="N57" s="134"/>
      <c r="O57" s="129"/>
    </row>
    <row r="58" spans="1:15" ht="15" thickBot="1" x14ac:dyDescent="0.35">
      <c r="A58" s="85"/>
      <c r="B58" s="134"/>
      <c r="C58" s="129"/>
      <c r="D58" s="262"/>
      <c r="E58" s="85"/>
      <c r="F58" s="134"/>
      <c r="G58" s="129"/>
      <c r="H58" s="262"/>
      <c r="I58" s="85"/>
      <c r="J58" s="134"/>
      <c r="K58" s="129"/>
      <c r="L58" s="262"/>
      <c r="M58" s="85"/>
      <c r="N58" s="134"/>
      <c r="O58" s="129"/>
    </row>
    <row r="59" spans="1:15" ht="15" thickBot="1" x14ac:dyDescent="0.35">
      <c r="A59" s="85"/>
      <c r="B59" s="134"/>
      <c r="C59" s="129"/>
      <c r="D59" s="262"/>
      <c r="E59" s="85"/>
      <c r="F59" s="134"/>
      <c r="G59" s="129"/>
      <c r="H59" s="262"/>
      <c r="I59" s="85"/>
      <c r="J59" s="134"/>
      <c r="K59" s="129"/>
      <c r="L59" s="262"/>
      <c r="M59" s="85"/>
      <c r="N59" s="134"/>
      <c r="O59" s="129"/>
    </row>
    <row r="60" spans="1:15" ht="15" thickBot="1" x14ac:dyDescent="0.35">
      <c r="A60" s="85"/>
      <c r="B60" s="134"/>
      <c r="C60" s="129"/>
      <c r="D60" s="262"/>
      <c r="E60" s="85"/>
      <c r="F60" s="134"/>
      <c r="G60" s="129"/>
      <c r="H60" s="262"/>
      <c r="I60" s="85"/>
      <c r="J60" s="134"/>
      <c r="K60" s="129"/>
      <c r="L60" s="262"/>
      <c r="M60" s="85"/>
      <c r="N60" s="134"/>
      <c r="O60" s="129"/>
    </row>
    <row r="61" spans="1:15" ht="15" thickBot="1" x14ac:dyDescent="0.35">
      <c r="A61" s="85"/>
      <c r="B61" s="134"/>
      <c r="C61" s="129"/>
      <c r="D61" s="262"/>
      <c r="E61" s="85"/>
      <c r="F61" s="134"/>
      <c r="G61" s="129"/>
      <c r="H61" s="262"/>
      <c r="I61" s="85"/>
      <c r="J61" s="134"/>
      <c r="K61" s="129"/>
      <c r="L61" s="262"/>
      <c r="M61" s="85"/>
      <c r="N61" s="134"/>
      <c r="O61" s="129"/>
    </row>
    <row r="62" spans="1:15" x14ac:dyDescent="0.3">
      <c r="B62" s="127"/>
      <c r="C62" s="127"/>
      <c r="D62" s="66"/>
      <c r="E62" s="127"/>
      <c r="H62" s="23"/>
      <c r="L62" s="23"/>
    </row>
    <row r="63" spans="1:15" ht="17.399999999999999" x14ac:dyDescent="0.3"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</row>
    <row r="64" spans="1:15" ht="17.399999999999999" x14ac:dyDescent="0.3">
      <c r="B64" s="65"/>
      <c r="C64" s="264" t="s">
        <v>113</v>
      </c>
      <c r="D64" s="264"/>
      <c r="E64" s="264"/>
      <c r="F64" s="265">
        <f>Organisaatio!A10</f>
        <v>0</v>
      </c>
      <c r="G64" s="265"/>
      <c r="H64" s="265"/>
      <c r="I64" s="265"/>
      <c r="J64" s="265"/>
      <c r="K64" s="130"/>
      <c r="L64" s="130"/>
      <c r="M64" s="130"/>
      <c r="N64" s="130"/>
      <c r="O64" s="130"/>
    </row>
    <row r="65" spans="1:15" ht="17.399999999999999" x14ac:dyDescent="0.3"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</row>
    <row r="66" spans="1:15" ht="15.6" x14ac:dyDescent="0.3">
      <c r="B66" s="100"/>
      <c r="C66" s="127"/>
      <c r="D66" s="127"/>
      <c r="E66" s="137" t="s">
        <v>85</v>
      </c>
      <c r="F66" s="229"/>
      <c r="G66" s="229"/>
      <c r="H66" s="229"/>
      <c r="I66" s="229"/>
      <c r="J66" s="229"/>
    </row>
    <row r="67" spans="1:15" x14ac:dyDescent="0.3">
      <c r="B67" s="100"/>
      <c r="C67" s="127"/>
      <c r="D67" s="127"/>
      <c r="E67" s="101"/>
      <c r="F67" s="66"/>
      <c r="G67" s="66"/>
    </row>
    <row r="68" spans="1:15" ht="20.399999999999999" x14ac:dyDescent="0.35">
      <c r="B68" s="266" t="s">
        <v>89</v>
      </c>
      <c r="C68" s="266"/>
      <c r="D68" s="266"/>
      <c r="E68" s="266"/>
      <c r="F68" s="266"/>
      <c r="G68" s="266"/>
      <c r="H68" s="102"/>
      <c r="I68" s="131"/>
      <c r="J68" s="131"/>
      <c r="K68" s="103" t="s">
        <v>87</v>
      </c>
      <c r="L68" s="103"/>
      <c r="M68" s="267"/>
      <c r="N68" s="267"/>
      <c r="O68" s="267"/>
    </row>
    <row r="69" spans="1:15" ht="21" thickBot="1" x14ac:dyDescent="0.4">
      <c r="B69" s="131"/>
      <c r="C69" s="131"/>
      <c r="D69" s="109"/>
      <c r="E69" s="131"/>
      <c r="F69" s="131"/>
      <c r="G69" s="131"/>
      <c r="H69" s="110"/>
      <c r="I69" s="131"/>
      <c r="J69" s="131"/>
      <c r="K69" s="103"/>
      <c r="L69" s="43"/>
      <c r="M69" s="43"/>
      <c r="N69" s="43"/>
      <c r="O69" s="43"/>
    </row>
    <row r="70" spans="1:15" ht="16.2" thickBot="1" x14ac:dyDescent="0.35">
      <c r="A70" s="107" t="s">
        <v>88</v>
      </c>
      <c r="B70" s="105" t="s">
        <v>97</v>
      </c>
      <c r="C70" s="106" t="s">
        <v>96</v>
      </c>
      <c r="D70" s="262"/>
      <c r="E70" s="107" t="s">
        <v>88</v>
      </c>
      <c r="F70" s="105" t="s">
        <v>97</v>
      </c>
      <c r="G70" s="106" t="s">
        <v>96</v>
      </c>
      <c r="H70" s="262"/>
      <c r="I70" s="107" t="s">
        <v>88</v>
      </c>
      <c r="J70" s="105" t="s">
        <v>97</v>
      </c>
      <c r="K70" s="106" t="s">
        <v>96</v>
      </c>
      <c r="L70" s="262"/>
      <c r="M70" s="107" t="s">
        <v>88</v>
      </c>
      <c r="N70" s="105" t="s">
        <v>97</v>
      </c>
      <c r="O70" s="106" t="s">
        <v>96</v>
      </c>
    </row>
    <row r="71" spans="1:15" ht="15" thickBot="1" x14ac:dyDescent="0.35">
      <c r="A71" s="85"/>
      <c r="B71" s="134"/>
      <c r="C71" s="129"/>
      <c r="D71" s="262"/>
      <c r="E71" s="85"/>
      <c r="F71" s="134"/>
      <c r="G71" s="129"/>
      <c r="H71" s="262"/>
      <c r="I71" s="85"/>
      <c r="J71" s="134"/>
      <c r="K71" s="129"/>
      <c r="L71" s="262"/>
      <c r="M71" s="85"/>
      <c r="N71" s="134"/>
      <c r="O71" s="129"/>
    </row>
    <row r="72" spans="1:15" ht="15" thickBot="1" x14ac:dyDescent="0.35">
      <c r="A72" s="85"/>
      <c r="B72" s="134"/>
      <c r="C72" s="129"/>
      <c r="D72" s="262"/>
      <c r="E72" s="85"/>
      <c r="F72" s="134"/>
      <c r="G72" s="129"/>
      <c r="H72" s="262"/>
      <c r="I72" s="85"/>
      <c r="J72" s="134"/>
      <c r="K72" s="129"/>
      <c r="L72" s="262"/>
      <c r="M72" s="85"/>
      <c r="N72" s="134"/>
      <c r="O72" s="129"/>
    </row>
    <row r="73" spans="1:15" ht="15" thickBot="1" x14ac:dyDescent="0.35">
      <c r="A73" s="85"/>
      <c r="B73" s="134"/>
      <c r="C73" s="129"/>
      <c r="D73" s="262"/>
      <c r="E73" s="85"/>
      <c r="F73" s="134"/>
      <c r="G73" s="129"/>
      <c r="H73" s="262"/>
      <c r="I73" s="85"/>
      <c r="J73" s="134"/>
      <c r="K73" s="129"/>
      <c r="L73" s="262"/>
      <c r="M73" s="85"/>
      <c r="N73" s="134"/>
      <c r="O73" s="129"/>
    </row>
    <row r="74" spans="1:15" ht="15" thickBot="1" x14ac:dyDescent="0.35">
      <c r="A74" s="85"/>
      <c r="B74" s="134"/>
      <c r="C74" s="129"/>
      <c r="D74" s="262"/>
      <c r="E74" s="85"/>
      <c r="F74" s="134"/>
      <c r="G74" s="129"/>
      <c r="H74" s="262"/>
      <c r="I74" s="85"/>
      <c r="J74" s="134"/>
      <c r="K74" s="129"/>
      <c r="L74" s="262"/>
      <c r="M74" s="85"/>
      <c r="N74" s="134"/>
      <c r="O74" s="129"/>
    </row>
    <row r="75" spans="1:15" ht="15" thickBot="1" x14ac:dyDescent="0.35">
      <c r="A75" s="85"/>
      <c r="B75" s="134"/>
      <c r="C75" s="129"/>
      <c r="D75" s="262"/>
      <c r="E75" s="85"/>
      <c r="F75" s="134"/>
      <c r="G75" s="129"/>
      <c r="H75" s="262"/>
      <c r="I75" s="85"/>
      <c r="J75" s="134"/>
      <c r="K75" s="129"/>
      <c r="L75" s="262"/>
      <c r="M75" s="85"/>
      <c r="N75" s="134"/>
      <c r="O75" s="129"/>
    </row>
    <row r="76" spans="1:15" ht="15" thickBot="1" x14ac:dyDescent="0.35">
      <c r="A76" s="85"/>
      <c r="B76" s="134"/>
      <c r="C76" s="129"/>
      <c r="D76" s="262"/>
      <c r="E76" s="85"/>
      <c r="F76" s="134"/>
      <c r="G76" s="129"/>
      <c r="H76" s="262"/>
      <c r="I76" s="85"/>
      <c r="J76" s="134"/>
      <c r="K76" s="129"/>
      <c r="L76" s="262"/>
      <c r="M76" s="85"/>
      <c r="N76" s="134"/>
      <c r="O76" s="129"/>
    </row>
    <row r="77" spans="1:15" ht="15" thickBot="1" x14ac:dyDescent="0.35">
      <c r="A77" s="85"/>
      <c r="B77" s="134"/>
      <c r="C77" s="129"/>
      <c r="D77" s="262"/>
      <c r="E77" s="85"/>
      <c r="F77" s="134"/>
      <c r="G77" s="129"/>
      <c r="H77" s="262"/>
      <c r="I77" s="85"/>
      <c r="J77" s="134"/>
      <c r="K77" s="129"/>
      <c r="L77" s="262"/>
      <c r="M77" s="85"/>
      <c r="N77" s="134"/>
      <c r="O77" s="129"/>
    </row>
    <row r="78" spans="1:15" ht="15" thickBot="1" x14ac:dyDescent="0.35">
      <c r="A78" s="85"/>
      <c r="B78" s="134"/>
      <c r="C78" s="129"/>
      <c r="D78" s="262"/>
      <c r="E78" s="85"/>
      <c r="F78" s="134"/>
      <c r="G78" s="129"/>
      <c r="H78" s="262"/>
      <c r="I78" s="85"/>
      <c r="J78" s="134"/>
      <c r="K78" s="129"/>
      <c r="L78" s="262"/>
      <c r="M78" s="85"/>
      <c r="N78" s="134"/>
      <c r="O78" s="129"/>
    </row>
    <row r="79" spans="1:15" ht="15" thickBot="1" x14ac:dyDescent="0.35">
      <c r="A79" s="85"/>
      <c r="B79" s="134"/>
      <c r="C79" s="129"/>
      <c r="D79" s="262"/>
      <c r="E79" s="85"/>
      <c r="F79" s="134"/>
      <c r="G79" s="129"/>
      <c r="H79" s="262"/>
      <c r="I79" s="85"/>
      <c r="J79" s="134"/>
      <c r="K79" s="129"/>
      <c r="L79" s="262"/>
      <c r="M79" s="85"/>
      <c r="N79" s="134"/>
      <c r="O79" s="129"/>
    </row>
    <row r="80" spans="1:15" ht="15" thickBot="1" x14ac:dyDescent="0.35">
      <c r="A80" s="85"/>
      <c r="B80" s="134"/>
      <c r="C80" s="129"/>
      <c r="D80" s="262"/>
      <c r="E80" s="85"/>
      <c r="F80" s="134"/>
      <c r="G80" s="129"/>
      <c r="H80" s="262"/>
      <c r="I80" s="85"/>
      <c r="J80" s="134"/>
      <c r="K80" s="129"/>
      <c r="L80" s="262"/>
      <c r="M80" s="85"/>
      <c r="N80" s="134"/>
      <c r="O80" s="129"/>
    </row>
    <row r="81" spans="1:15" ht="16.2" thickBot="1" x14ac:dyDescent="0.35">
      <c r="A81" s="107" t="s">
        <v>88</v>
      </c>
      <c r="B81" s="105" t="s">
        <v>97</v>
      </c>
      <c r="C81" s="106" t="s">
        <v>96</v>
      </c>
      <c r="D81" s="262"/>
      <c r="E81" s="107" t="s">
        <v>88</v>
      </c>
      <c r="F81" s="105" t="s">
        <v>97</v>
      </c>
      <c r="G81" s="106" t="s">
        <v>96</v>
      </c>
      <c r="H81" s="262"/>
      <c r="I81" s="107" t="s">
        <v>88</v>
      </c>
      <c r="J81" s="105" t="s">
        <v>97</v>
      </c>
      <c r="K81" s="106" t="s">
        <v>96</v>
      </c>
      <c r="L81" s="262"/>
      <c r="M81" s="107" t="s">
        <v>88</v>
      </c>
      <c r="N81" s="105" t="s">
        <v>97</v>
      </c>
      <c r="O81" s="106" t="s">
        <v>96</v>
      </c>
    </row>
    <row r="82" spans="1:15" ht="15" thickBot="1" x14ac:dyDescent="0.35">
      <c r="A82" s="85"/>
      <c r="B82" s="134"/>
      <c r="C82" s="129"/>
      <c r="D82" s="262"/>
      <c r="E82" s="85"/>
      <c r="F82" s="134"/>
      <c r="G82" s="129"/>
      <c r="H82" s="262"/>
      <c r="I82" s="85"/>
      <c r="J82" s="134"/>
      <c r="K82" s="129"/>
      <c r="L82" s="262"/>
      <c r="M82" s="85"/>
      <c r="N82" s="134"/>
      <c r="O82" s="129"/>
    </row>
    <row r="83" spans="1:15" ht="15" thickBot="1" x14ac:dyDescent="0.35">
      <c r="A83" s="85"/>
      <c r="B83" s="134"/>
      <c r="C83" s="129"/>
      <c r="D83" s="262"/>
      <c r="E83" s="85"/>
      <c r="F83" s="134"/>
      <c r="G83" s="129"/>
      <c r="H83" s="262"/>
      <c r="I83" s="85"/>
      <c r="J83" s="134"/>
      <c r="K83" s="129"/>
      <c r="L83" s="262"/>
      <c r="M83" s="85"/>
      <c r="N83" s="134"/>
      <c r="O83" s="129"/>
    </row>
    <row r="84" spans="1:15" ht="15" thickBot="1" x14ac:dyDescent="0.35">
      <c r="A84" s="85"/>
      <c r="B84" s="134"/>
      <c r="C84" s="129"/>
      <c r="D84" s="262"/>
      <c r="E84" s="85"/>
      <c r="F84" s="134"/>
      <c r="G84" s="129"/>
      <c r="H84" s="262"/>
      <c r="I84" s="85"/>
      <c r="J84" s="134"/>
      <c r="K84" s="129"/>
      <c r="L84" s="262"/>
      <c r="M84" s="85"/>
      <c r="N84" s="134"/>
      <c r="O84" s="129"/>
    </row>
    <row r="85" spans="1:15" ht="15" thickBot="1" x14ac:dyDescent="0.35">
      <c r="A85" s="85"/>
      <c r="B85" s="134"/>
      <c r="C85" s="129"/>
      <c r="D85" s="262"/>
      <c r="E85" s="85"/>
      <c r="F85" s="134"/>
      <c r="G85" s="129"/>
      <c r="H85" s="262"/>
      <c r="I85" s="85"/>
      <c r="J85" s="134"/>
      <c r="K85" s="129"/>
      <c r="L85" s="262"/>
      <c r="M85" s="85"/>
      <c r="N85" s="134"/>
      <c r="O85" s="129"/>
    </row>
    <row r="86" spans="1:15" ht="15" thickBot="1" x14ac:dyDescent="0.35">
      <c r="A86" s="85"/>
      <c r="B86" s="134"/>
      <c r="C86" s="129"/>
      <c r="D86" s="262"/>
      <c r="E86" s="85"/>
      <c r="F86" s="134"/>
      <c r="G86" s="129"/>
      <c r="H86" s="262"/>
      <c r="I86" s="85"/>
      <c r="J86" s="134"/>
      <c r="K86" s="129"/>
      <c r="L86" s="262"/>
      <c r="M86" s="85"/>
      <c r="N86" s="134"/>
      <c r="O86" s="129"/>
    </row>
    <row r="87" spans="1:15" ht="15" thickBot="1" x14ac:dyDescent="0.35">
      <c r="A87" s="85"/>
      <c r="B87" s="134"/>
      <c r="C87" s="129"/>
      <c r="D87" s="262"/>
      <c r="E87" s="85"/>
      <c r="F87" s="134"/>
      <c r="G87" s="129"/>
      <c r="H87" s="262"/>
      <c r="I87" s="85"/>
      <c r="J87" s="134"/>
      <c r="K87" s="129"/>
      <c r="L87" s="262"/>
      <c r="M87" s="85"/>
      <c r="N87" s="134"/>
      <c r="O87" s="129"/>
    </row>
    <row r="88" spans="1:15" ht="15" thickBot="1" x14ac:dyDescent="0.35">
      <c r="A88" s="85"/>
      <c r="B88" s="134"/>
      <c r="C88" s="129"/>
      <c r="D88" s="262"/>
      <c r="E88" s="85"/>
      <c r="F88" s="134"/>
      <c r="G88" s="129"/>
      <c r="H88" s="262"/>
      <c r="I88" s="85"/>
      <c r="J88" s="134"/>
      <c r="K88" s="129"/>
      <c r="L88" s="262"/>
      <c r="M88" s="85"/>
      <c r="N88" s="134"/>
      <c r="O88" s="129"/>
    </row>
    <row r="89" spans="1:15" ht="15" thickBot="1" x14ac:dyDescent="0.35">
      <c r="A89" s="85"/>
      <c r="B89" s="134"/>
      <c r="C89" s="129"/>
      <c r="D89" s="262"/>
      <c r="E89" s="85"/>
      <c r="F89" s="134"/>
      <c r="G89" s="129"/>
      <c r="H89" s="262"/>
      <c r="I89" s="85"/>
      <c r="J89" s="134"/>
      <c r="K89" s="129"/>
      <c r="L89" s="262"/>
      <c r="M89" s="85"/>
      <c r="N89" s="134"/>
      <c r="O89" s="129"/>
    </row>
    <row r="90" spans="1:15" ht="15" thickBot="1" x14ac:dyDescent="0.35">
      <c r="A90" s="85"/>
      <c r="B90" s="134"/>
      <c r="C90" s="129"/>
      <c r="D90" s="262"/>
      <c r="E90" s="85"/>
      <c r="F90" s="134"/>
      <c r="G90" s="129"/>
      <c r="H90" s="262"/>
      <c r="I90" s="85"/>
      <c r="J90" s="134"/>
      <c r="K90" s="129"/>
      <c r="L90" s="262"/>
      <c r="M90" s="85"/>
      <c r="N90" s="134"/>
      <c r="O90" s="129"/>
    </row>
    <row r="91" spans="1:15" ht="15" thickBot="1" x14ac:dyDescent="0.35">
      <c r="A91" s="85"/>
      <c r="B91" s="134"/>
      <c r="C91" s="129"/>
      <c r="D91" s="262"/>
      <c r="E91" s="85"/>
      <c r="F91" s="134"/>
      <c r="G91" s="129"/>
      <c r="H91" s="262"/>
      <c r="I91" s="85"/>
      <c r="J91" s="134"/>
      <c r="K91" s="129"/>
      <c r="L91" s="262"/>
      <c r="M91" s="85"/>
      <c r="N91" s="134"/>
      <c r="O91" s="129"/>
    </row>
    <row r="92" spans="1:15" x14ac:dyDescent="0.3">
      <c r="A92" s="23"/>
      <c r="B92" s="66"/>
      <c r="C92" s="23"/>
      <c r="D92" s="23"/>
      <c r="E92" s="23"/>
      <c r="F92" s="66"/>
      <c r="G92" s="23"/>
      <c r="H92" s="23"/>
      <c r="I92" s="23"/>
      <c r="J92" s="66"/>
      <c r="K92" s="23"/>
      <c r="L92" s="23"/>
      <c r="M92" s="66"/>
      <c r="N92" s="23"/>
      <c r="O92" s="66"/>
    </row>
    <row r="93" spans="1:15" x14ac:dyDescent="0.3">
      <c r="B93" s="127"/>
      <c r="C93" s="127"/>
      <c r="D93" s="127"/>
      <c r="E93" s="127"/>
    </row>
    <row r="94" spans="1:15" x14ac:dyDescent="0.3">
      <c r="B94" s="127"/>
      <c r="C94" s="127"/>
      <c r="D94" s="127"/>
      <c r="E94" s="127"/>
    </row>
    <row r="95" spans="1:15" ht="17.399999999999999" x14ac:dyDescent="0.3">
      <c r="B95" s="65"/>
      <c r="C95" s="264" t="s">
        <v>113</v>
      </c>
      <c r="D95" s="264"/>
      <c r="E95" s="264"/>
      <c r="F95" s="265">
        <f>Organisaatio!A10</f>
        <v>0</v>
      </c>
      <c r="G95" s="265"/>
      <c r="H95" s="265"/>
      <c r="I95" s="265"/>
      <c r="J95" s="265"/>
      <c r="K95" s="65"/>
      <c r="L95" s="65"/>
      <c r="M95" s="65"/>
      <c r="N95" s="65"/>
      <c r="O95" s="65"/>
    </row>
    <row r="96" spans="1:15" ht="17.399999999999999" x14ac:dyDescent="0.3"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</row>
    <row r="97" spans="1:15" ht="15.6" x14ac:dyDescent="0.3">
      <c r="B97" s="100"/>
      <c r="C97" s="127"/>
      <c r="D97" s="127"/>
      <c r="E97" s="137" t="s">
        <v>85</v>
      </c>
      <c r="F97" s="229"/>
      <c r="G97" s="229"/>
      <c r="H97" s="229"/>
      <c r="I97" s="229"/>
      <c r="J97" s="229"/>
    </row>
    <row r="98" spans="1:15" x14ac:dyDescent="0.3">
      <c r="B98" s="100"/>
      <c r="C98" s="127"/>
      <c r="D98" s="127"/>
      <c r="E98" s="101"/>
      <c r="F98" s="66"/>
      <c r="G98" s="66"/>
    </row>
    <row r="99" spans="1:15" ht="20.399999999999999" x14ac:dyDescent="0.35">
      <c r="B99" s="266" t="s">
        <v>89</v>
      </c>
      <c r="C99" s="266"/>
      <c r="D99" s="266"/>
      <c r="E99" s="266"/>
      <c r="F99" s="266"/>
      <c r="G99" s="266"/>
      <c r="H99" s="102"/>
      <c r="I99" s="131"/>
      <c r="J99" s="131"/>
      <c r="K99" s="103" t="s">
        <v>87</v>
      </c>
      <c r="L99" s="103"/>
      <c r="M99" s="267"/>
      <c r="N99" s="267"/>
      <c r="O99" s="267"/>
    </row>
    <row r="100" spans="1:15" ht="21" thickBot="1" x14ac:dyDescent="0.4">
      <c r="B100" s="131"/>
      <c r="C100" s="131"/>
      <c r="D100" s="109"/>
      <c r="E100" s="131"/>
      <c r="F100" s="131"/>
      <c r="G100" s="131"/>
      <c r="H100" s="110"/>
      <c r="I100" s="131"/>
      <c r="J100" s="131"/>
      <c r="K100" s="103"/>
      <c r="L100" s="43"/>
      <c r="M100" s="43"/>
      <c r="N100" s="43"/>
      <c r="O100" s="43"/>
    </row>
    <row r="101" spans="1:15" ht="16.2" thickBot="1" x14ac:dyDescent="0.35">
      <c r="A101" s="107" t="s">
        <v>88</v>
      </c>
      <c r="B101" s="105" t="s">
        <v>97</v>
      </c>
      <c r="C101" s="106" t="s">
        <v>96</v>
      </c>
      <c r="D101" s="262"/>
      <c r="E101" s="107" t="s">
        <v>88</v>
      </c>
      <c r="F101" s="105" t="s">
        <v>97</v>
      </c>
      <c r="G101" s="106" t="s">
        <v>96</v>
      </c>
      <c r="H101" s="262"/>
      <c r="I101" s="107" t="s">
        <v>88</v>
      </c>
      <c r="J101" s="105" t="s">
        <v>97</v>
      </c>
      <c r="K101" s="106" t="s">
        <v>96</v>
      </c>
      <c r="L101" s="262"/>
      <c r="M101" s="107" t="s">
        <v>88</v>
      </c>
      <c r="N101" s="105" t="s">
        <v>97</v>
      </c>
      <c r="O101" s="106" t="s">
        <v>96</v>
      </c>
    </row>
    <row r="102" spans="1:15" ht="15" thickBot="1" x14ac:dyDescent="0.35">
      <c r="A102" s="85"/>
      <c r="B102" s="134"/>
      <c r="C102" s="129"/>
      <c r="D102" s="262"/>
      <c r="E102" s="85"/>
      <c r="F102" s="134"/>
      <c r="G102" s="129"/>
      <c r="H102" s="262"/>
      <c r="I102" s="85"/>
      <c r="J102" s="134"/>
      <c r="K102" s="129"/>
      <c r="L102" s="262"/>
      <c r="M102" s="85"/>
      <c r="N102" s="134"/>
      <c r="O102" s="129"/>
    </row>
    <row r="103" spans="1:15" ht="15" thickBot="1" x14ac:dyDescent="0.35">
      <c r="A103" s="85"/>
      <c r="B103" s="134"/>
      <c r="C103" s="129"/>
      <c r="D103" s="262"/>
      <c r="E103" s="85"/>
      <c r="F103" s="134"/>
      <c r="G103" s="129"/>
      <c r="H103" s="262"/>
      <c r="I103" s="85"/>
      <c r="J103" s="134"/>
      <c r="K103" s="129"/>
      <c r="L103" s="262"/>
      <c r="M103" s="85"/>
      <c r="N103" s="134"/>
      <c r="O103" s="129"/>
    </row>
    <row r="104" spans="1:15" ht="15" thickBot="1" x14ac:dyDescent="0.35">
      <c r="A104" s="85"/>
      <c r="B104" s="134"/>
      <c r="C104" s="129"/>
      <c r="D104" s="262"/>
      <c r="E104" s="85"/>
      <c r="F104" s="134"/>
      <c r="G104" s="129"/>
      <c r="H104" s="262"/>
      <c r="I104" s="85"/>
      <c r="J104" s="134"/>
      <c r="K104" s="129"/>
      <c r="L104" s="262"/>
      <c r="M104" s="85"/>
      <c r="N104" s="134"/>
      <c r="O104" s="129"/>
    </row>
    <row r="105" spans="1:15" ht="15" thickBot="1" x14ac:dyDescent="0.35">
      <c r="A105" s="85"/>
      <c r="B105" s="134"/>
      <c r="C105" s="129"/>
      <c r="D105" s="262"/>
      <c r="E105" s="85"/>
      <c r="F105" s="134"/>
      <c r="G105" s="129"/>
      <c r="H105" s="262"/>
      <c r="I105" s="85"/>
      <c r="J105" s="134"/>
      <c r="K105" s="129"/>
      <c r="L105" s="262"/>
      <c r="M105" s="85"/>
      <c r="N105" s="134"/>
      <c r="O105" s="129"/>
    </row>
    <row r="106" spans="1:15" ht="15" thickBot="1" x14ac:dyDescent="0.35">
      <c r="A106" s="85"/>
      <c r="B106" s="134"/>
      <c r="C106" s="129"/>
      <c r="D106" s="262"/>
      <c r="E106" s="85"/>
      <c r="F106" s="134"/>
      <c r="G106" s="129"/>
      <c r="H106" s="262"/>
      <c r="I106" s="85"/>
      <c r="J106" s="134"/>
      <c r="K106" s="129"/>
      <c r="L106" s="262"/>
      <c r="M106" s="85"/>
      <c r="N106" s="134"/>
      <c r="O106" s="129"/>
    </row>
    <row r="107" spans="1:15" ht="15" thickBot="1" x14ac:dyDescent="0.35">
      <c r="A107" s="85"/>
      <c r="B107" s="134"/>
      <c r="C107" s="129"/>
      <c r="D107" s="262"/>
      <c r="E107" s="85"/>
      <c r="F107" s="134"/>
      <c r="G107" s="129"/>
      <c r="H107" s="262"/>
      <c r="I107" s="85"/>
      <c r="J107" s="134"/>
      <c r="K107" s="129"/>
      <c r="L107" s="262"/>
      <c r="M107" s="85"/>
      <c r="N107" s="134"/>
      <c r="O107" s="129"/>
    </row>
    <row r="108" spans="1:15" ht="15" thickBot="1" x14ac:dyDescent="0.35">
      <c r="A108" s="85"/>
      <c r="B108" s="134"/>
      <c r="C108" s="129"/>
      <c r="D108" s="262"/>
      <c r="E108" s="85"/>
      <c r="F108" s="134"/>
      <c r="G108" s="129"/>
      <c r="H108" s="262"/>
      <c r="I108" s="85"/>
      <c r="J108" s="134"/>
      <c r="K108" s="129"/>
      <c r="L108" s="262"/>
      <c r="M108" s="85"/>
      <c r="N108" s="134"/>
      <c r="O108" s="129"/>
    </row>
    <row r="109" spans="1:15" ht="15" thickBot="1" x14ac:dyDescent="0.35">
      <c r="A109" s="85"/>
      <c r="B109" s="134"/>
      <c r="C109" s="129"/>
      <c r="D109" s="262"/>
      <c r="E109" s="85"/>
      <c r="F109" s="134"/>
      <c r="G109" s="129"/>
      <c r="H109" s="262"/>
      <c r="I109" s="85"/>
      <c r="J109" s="134"/>
      <c r="K109" s="129"/>
      <c r="L109" s="262"/>
      <c r="M109" s="85"/>
      <c r="N109" s="134"/>
      <c r="O109" s="129"/>
    </row>
    <row r="110" spans="1:15" ht="15" thickBot="1" x14ac:dyDescent="0.35">
      <c r="A110" s="85"/>
      <c r="B110" s="134"/>
      <c r="C110" s="129"/>
      <c r="D110" s="262"/>
      <c r="E110" s="85"/>
      <c r="F110" s="134"/>
      <c r="G110" s="129"/>
      <c r="H110" s="262"/>
      <c r="I110" s="85"/>
      <c r="J110" s="134"/>
      <c r="K110" s="129"/>
      <c r="L110" s="262"/>
      <c r="M110" s="85"/>
      <c r="N110" s="134"/>
      <c r="O110" s="129"/>
    </row>
    <row r="111" spans="1:15" ht="15" thickBot="1" x14ac:dyDescent="0.35">
      <c r="A111" s="85"/>
      <c r="B111" s="134"/>
      <c r="C111" s="129"/>
      <c r="D111" s="262"/>
      <c r="E111" s="85"/>
      <c r="F111" s="134"/>
      <c r="G111" s="129"/>
      <c r="H111" s="262"/>
      <c r="I111" s="85"/>
      <c r="J111" s="134"/>
      <c r="K111" s="129"/>
      <c r="L111" s="262"/>
      <c r="M111" s="85"/>
      <c r="N111" s="134"/>
      <c r="O111" s="129"/>
    </row>
    <row r="112" spans="1:15" ht="16.2" thickBot="1" x14ac:dyDescent="0.35">
      <c r="A112" s="107" t="s">
        <v>88</v>
      </c>
      <c r="B112" s="105" t="s">
        <v>97</v>
      </c>
      <c r="C112" s="106" t="s">
        <v>96</v>
      </c>
      <c r="D112" s="262"/>
      <c r="E112" s="107" t="s">
        <v>88</v>
      </c>
      <c r="F112" s="105" t="s">
        <v>97</v>
      </c>
      <c r="G112" s="106" t="s">
        <v>96</v>
      </c>
      <c r="H112" s="262"/>
      <c r="I112" s="107" t="s">
        <v>88</v>
      </c>
      <c r="J112" s="105" t="s">
        <v>97</v>
      </c>
      <c r="K112" s="106" t="s">
        <v>96</v>
      </c>
      <c r="L112" s="262"/>
      <c r="M112" s="107" t="s">
        <v>88</v>
      </c>
      <c r="N112" s="105" t="s">
        <v>97</v>
      </c>
      <c r="O112" s="106" t="s">
        <v>96</v>
      </c>
    </row>
    <row r="113" spans="1:15" ht="15" thickBot="1" x14ac:dyDescent="0.35">
      <c r="A113" s="85"/>
      <c r="B113" s="134"/>
      <c r="C113" s="129"/>
      <c r="D113" s="262"/>
      <c r="E113" s="85"/>
      <c r="F113" s="134"/>
      <c r="G113" s="129"/>
      <c r="H113" s="262"/>
      <c r="I113" s="85"/>
      <c r="J113" s="134"/>
      <c r="K113" s="129"/>
      <c r="L113" s="262"/>
      <c r="M113" s="85"/>
      <c r="N113" s="134"/>
      <c r="O113" s="129"/>
    </row>
    <row r="114" spans="1:15" ht="15" thickBot="1" x14ac:dyDescent="0.35">
      <c r="A114" s="85"/>
      <c r="B114" s="134"/>
      <c r="C114" s="129"/>
      <c r="D114" s="262"/>
      <c r="E114" s="85"/>
      <c r="F114" s="134"/>
      <c r="G114" s="129"/>
      <c r="H114" s="262"/>
      <c r="I114" s="85"/>
      <c r="J114" s="134"/>
      <c r="K114" s="129"/>
      <c r="L114" s="262"/>
      <c r="M114" s="85"/>
      <c r="N114" s="134"/>
      <c r="O114" s="129"/>
    </row>
    <row r="115" spans="1:15" ht="15" thickBot="1" x14ac:dyDescent="0.35">
      <c r="A115" s="85"/>
      <c r="B115" s="134"/>
      <c r="C115" s="129"/>
      <c r="D115" s="262"/>
      <c r="E115" s="85"/>
      <c r="F115" s="134"/>
      <c r="G115" s="129"/>
      <c r="H115" s="262"/>
      <c r="I115" s="85"/>
      <c r="J115" s="134"/>
      <c r="K115" s="129"/>
      <c r="L115" s="262"/>
      <c r="M115" s="85"/>
      <c r="N115" s="134"/>
      <c r="O115" s="129"/>
    </row>
    <row r="116" spans="1:15" ht="15" thickBot="1" x14ac:dyDescent="0.35">
      <c r="A116" s="85"/>
      <c r="B116" s="134"/>
      <c r="C116" s="129"/>
      <c r="D116" s="262"/>
      <c r="E116" s="85"/>
      <c r="F116" s="134"/>
      <c r="G116" s="129"/>
      <c r="H116" s="262"/>
      <c r="I116" s="85"/>
      <c r="J116" s="134"/>
      <c r="K116" s="129"/>
      <c r="L116" s="262"/>
      <c r="M116" s="85"/>
      <c r="N116" s="134"/>
      <c r="O116" s="129"/>
    </row>
    <row r="117" spans="1:15" ht="15" thickBot="1" x14ac:dyDescent="0.35">
      <c r="A117" s="85"/>
      <c r="B117" s="134"/>
      <c r="C117" s="129"/>
      <c r="D117" s="262"/>
      <c r="E117" s="85"/>
      <c r="F117" s="134"/>
      <c r="G117" s="129"/>
      <c r="H117" s="262"/>
      <c r="I117" s="85"/>
      <c r="J117" s="134"/>
      <c r="K117" s="129"/>
      <c r="L117" s="262"/>
      <c r="M117" s="85"/>
      <c r="N117" s="134"/>
      <c r="O117" s="129"/>
    </row>
    <row r="118" spans="1:15" ht="15" thickBot="1" x14ac:dyDescent="0.35">
      <c r="A118" s="85"/>
      <c r="B118" s="134"/>
      <c r="C118" s="129"/>
      <c r="D118" s="262"/>
      <c r="E118" s="85"/>
      <c r="F118" s="134"/>
      <c r="G118" s="129"/>
      <c r="H118" s="262"/>
      <c r="I118" s="85"/>
      <c r="J118" s="134"/>
      <c r="K118" s="129"/>
      <c r="L118" s="262"/>
      <c r="M118" s="85"/>
      <c r="N118" s="134"/>
      <c r="O118" s="129"/>
    </row>
    <row r="119" spans="1:15" ht="15" thickBot="1" x14ac:dyDescent="0.35">
      <c r="A119" s="85"/>
      <c r="B119" s="134"/>
      <c r="C119" s="129"/>
      <c r="D119" s="262"/>
      <c r="E119" s="85"/>
      <c r="F119" s="134"/>
      <c r="G119" s="129"/>
      <c r="H119" s="262"/>
      <c r="I119" s="85"/>
      <c r="J119" s="134"/>
      <c r="K119" s="129"/>
      <c r="L119" s="262"/>
      <c r="M119" s="85"/>
      <c r="N119" s="134"/>
      <c r="O119" s="129"/>
    </row>
    <row r="120" spans="1:15" ht="15" thickBot="1" x14ac:dyDescent="0.35">
      <c r="A120" s="85"/>
      <c r="B120" s="134"/>
      <c r="C120" s="129"/>
      <c r="D120" s="262"/>
      <c r="E120" s="85"/>
      <c r="F120" s="134"/>
      <c r="G120" s="129"/>
      <c r="H120" s="262"/>
      <c r="I120" s="85"/>
      <c r="J120" s="134"/>
      <c r="K120" s="129"/>
      <c r="L120" s="262"/>
      <c r="M120" s="85"/>
      <c r="N120" s="134"/>
      <c r="O120" s="129"/>
    </row>
    <row r="121" spans="1:15" ht="15" thickBot="1" x14ac:dyDescent="0.35">
      <c r="A121" s="85"/>
      <c r="B121" s="134"/>
      <c r="C121" s="129"/>
      <c r="D121" s="262"/>
      <c r="E121" s="85"/>
      <c r="F121" s="134"/>
      <c r="G121" s="129"/>
      <c r="H121" s="262"/>
      <c r="I121" s="85"/>
      <c r="J121" s="134"/>
      <c r="K121" s="129"/>
      <c r="L121" s="262"/>
      <c r="M121" s="85"/>
      <c r="N121" s="134"/>
      <c r="O121" s="129"/>
    </row>
    <row r="122" spans="1:15" ht="15" thickBot="1" x14ac:dyDescent="0.35">
      <c r="A122" s="85"/>
      <c r="B122" s="134"/>
      <c r="C122" s="129"/>
      <c r="D122" s="262"/>
      <c r="E122" s="85"/>
      <c r="F122" s="134"/>
      <c r="G122" s="129"/>
      <c r="H122" s="262"/>
      <c r="I122" s="85"/>
      <c r="J122" s="134"/>
      <c r="K122" s="129"/>
      <c r="L122" s="262"/>
      <c r="M122" s="85"/>
      <c r="N122" s="134"/>
      <c r="O122" s="129"/>
    </row>
    <row r="123" spans="1:15" x14ac:dyDescent="0.3">
      <c r="A123" s="23"/>
      <c r="B123" s="66"/>
      <c r="C123" s="23"/>
      <c r="D123" s="23"/>
      <c r="E123" s="23"/>
      <c r="F123" s="66"/>
      <c r="G123" s="23"/>
      <c r="H123" s="23"/>
      <c r="I123" s="23"/>
      <c r="J123" s="66"/>
      <c r="K123" s="23"/>
      <c r="L123" s="23"/>
      <c r="M123" s="66"/>
      <c r="N123" s="23"/>
      <c r="O123" s="66"/>
    </row>
    <row r="124" spans="1:15" ht="20.25" customHeight="1" x14ac:dyDescent="0.3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</row>
    <row r="125" spans="1:15" ht="19.5" customHeight="1" x14ac:dyDescent="0.3">
      <c r="B125" s="65"/>
      <c r="C125" s="264" t="s">
        <v>113</v>
      </c>
      <c r="D125" s="264"/>
      <c r="E125" s="264"/>
      <c r="F125" s="265">
        <f>Organisaatio!A10</f>
        <v>0</v>
      </c>
      <c r="G125" s="265"/>
      <c r="H125" s="265"/>
      <c r="I125" s="265"/>
      <c r="J125" s="265"/>
      <c r="K125" s="130"/>
      <c r="L125" s="130"/>
      <c r="M125" s="130"/>
      <c r="N125" s="130"/>
      <c r="O125" s="130"/>
    </row>
    <row r="126" spans="1:15" ht="15" customHeight="1" x14ac:dyDescent="0.3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</row>
    <row r="127" spans="1:15" ht="15.6" x14ac:dyDescent="0.3">
      <c r="B127" s="100"/>
      <c r="C127" s="127"/>
      <c r="D127" s="127"/>
      <c r="E127" s="137" t="s">
        <v>85</v>
      </c>
      <c r="F127" s="229"/>
      <c r="G127" s="229"/>
      <c r="H127" s="229"/>
      <c r="I127" s="229"/>
      <c r="J127" s="229"/>
    </row>
    <row r="128" spans="1:15" x14ac:dyDescent="0.3">
      <c r="B128" s="100"/>
      <c r="C128" s="127"/>
      <c r="D128" s="127"/>
      <c r="E128" s="101"/>
      <c r="F128" s="66"/>
      <c r="G128" s="66"/>
    </row>
    <row r="129" spans="1:15" ht="20.399999999999999" x14ac:dyDescent="0.35">
      <c r="B129" s="266" t="s">
        <v>89</v>
      </c>
      <c r="C129" s="266"/>
      <c r="D129" s="266"/>
      <c r="E129" s="266"/>
      <c r="F129" s="266"/>
      <c r="G129" s="266"/>
      <c r="H129" s="102"/>
      <c r="I129" s="131"/>
      <c r="J129" s="131"/>
      <c r="K129" s="103" t="s">
        <v>87</v>
      </c>
      <c r="L129" s="103"/>
      <c r="M129" s="267"/>
      <c r="N129" s="267"/>
      <c r="O129" s="267"/>
    </row>
    <row r="130" spans="1:15" ht="16.5" customHeight="1" x14ac:dyDescent="0.35">
      <c r="B130" s="131"/>
      <c r="C130" s="131"/>
      <c r="D130" s="131"/>
      <c r="E130" s="131"/>
      <c r="F130" s="131"/>
      <c r="G130" s="131"/>
      <c r="H130" s="102"/>
      <c r="I130" s="131"/>
      <c r="J130" s="131"/>
      <c r="K130" s="103"/>
      <c r="L130" s="103"/>
      <c r="M130" s="43"/>
      <c r="N130" s="43"/>
      <c r="O130" s="43"/>
    </row>
    <row r="131" spans="1:15" ht="15" thickBot="1" x14ac:dyDescent="0.35">
      <c r="B131" s="127"/>
      <c r="C131" s="127"/>
      <c r="D131" s="66"/>
      <c r="E131" s="127"/>
      <c r="H131" s="23"/>
      <c r="L131" s="23"/>
    </row>
    <row r="132" spans="1:15" ht="16.2" thickBot="1" x14ac:dyDescent="0.35">
      <c r="A132" s="107" t="s">
        <v>88</v>
      </c>
      <c r="B132" s="105" t="s">
        <v>97</v>
      </c>
      <c r="C132" s="106" t="s">
        <v>96</v>
      </c>
      <c r="D132" s="262"/>
      <c r="E132" s="107" t="s">
        <v>88</v>
      </c>
      <c r="F132" s="105" t="s">
        <v>97</v>
      </c>
      <c r="G132" s="106" t="s">
        <v>96</v>
      </c>
      <c r="H132" s="262"/>
      <c r="I132" s="107" t="s">
        <v>88</v>
      </c>
      <c r="J132" s="105" t="s">
        <v>97</v>
      </c>
      <c r="K132" s="106" t="s">
        <v>96</v>
      </c>
      <c r="L132" s="262"/>
      <c r="M132" s="107" t="s">
        <v>88</v>
      </c>
      <c r="N132" s="105" t="s">
        <v>97</v>
      </c>
      <c r="O132" s="106" t="s">
        <v>96</v>
      </c>
    </row>
    <row r="133" spans="1:15" ht="15" thickBot="1" x14ac:dyDescent="0.35">
      <c r="A133" s="85"/>
      <c r="B133" s="134"/>
      <c r="C133" s="129"/>
      <c r="D133" s="262"/>
      <c r="E133" s="85"/>
      <c r="F133" s="134"/>
      <c r="G133" s="129"/>
      <c r="H133" s="262"/>
      <c r="I133" s="85"/>
      <c r="J133" s="134"/>
      <c r="K133" s="129"/>
      <c r="L133" s="262"/>
      <c r="M133" s="85"/>
      <c r="N133" s="134"/>
      <c r="O133" s="129"/>
    </row>
    <row r="134" spans="1:15" ht="15" thickBot="1" x14ac:dyDescent="0.35">
      <c r="A134" s="85"/>
      <c r="B134" s="134"/>
      <c r="C134" s="129"/>
      <c r="D134" s="262"/>
      <c r="E134" s="85"/>
      <c r="F134" s="134"/>
      <c r="G134" s="129"/>
      <c r="H134" s="262"/>
      <c r="I134" s="85"/>
      <c r="J134" s="134"/>
      <c r="K134" s="129"/>
      <c r="L134" s="262"/>
      <c r="M134" s="85"/>
      <c r="N134" s="134"/>
      <c r="O134" s="129"/>
    </row>
    <row r="135" spans="1:15" ht="15" thickBot="1" x14ac:dyDescent="0.35">
      <c r="A135" s="85"/>
      <c r="B135" s="134"/>
      <c r="C135" s="129"/>
      <c r="D135" s="262"/>
      <c r="E135" s="85"/>
      <c r="F135" s="134"/>
      <c r="G135" s="129"/>
      <c r="H135" s="262"/>
      <c r="I135" s="85"/>
      <c r="J135" s="134"/>
      <c r="K135" s="129"/>
      <c r="L135" s="262"/>
      <c r="M135" s="85"/>
      <c r="N135" s="134"/>
      <c r="O135" s="129"/>
    </row>
    <row r="136" spans="1:15" ht="15" thickBot="1" x14ac:dyDescent="0.35">
      <c r="A136" s="85"/>
      <c r="B136" s="134"/>
      <c r="C136" s="129"/>
      <c r="D136" s="262"/>
      <c r="E136" s="85"/>
      <c r="F136" s="134"/>
      <c r="G136" s="129"/>
      <c r="H136" s="262"/>
      <c r="I136" s="85"/>
      <c r="J136" s="134"/>
      <c r="K136" s="129"/>
      <c r="L136" s="262"/>
      <c r="M136" s="85"/>
      <c r="N136" s="134"/>
      <c r="O136" s="129"/>
    </row>
    <row r="137" spans="1:15" ht="15" thickBot="1" x14ac:dyDescent="0.35">
      <c r="A137" s="85"/>
      <c r="B137" s="134"/>
      <c r="C137" s="129"/>
      <c r="D137" s="262"/>
      <c r="E137" s="85"/>
      <c r="F137" s="134"/>
      <c r="G137" s="129"/>
      <c r="H137" s="262"/>
      <c r="I137" s="85"/>
      <c r="J137" s="134"/>
      <c r="K137" s="129"/>
      <c r="L137" s="262"/>
      <c r="M137" s="85"/>
      <c r="N137" s="134"/>
      <c r="O137" s="129"/>
    </row>
    <row r="138" spans="1:15" ht="15" thickBot="1" x14ac:dyDescent="0.35">
      <c r="A138" s="85"/>
      <c r="B138" s="134"/>
      <c r="C138" s="129"/>
      <c r="D138" s="262"/>
      <c r="E138" s="85"/>
      <c r="F138" s="134"/>
      <c r="G138" s="129"/>
      <c r="H138" s="262"/>
      <c r="I138" s="85"/>
      <c r="J138" s="134"/>
      <c r="K138" s="129"/>
      <c r="L138" s="262"/>
      <c r="M138" s="89"/>
      <c r="N138" s="134"/>
      <c r="O138" s="129"/>
    </row>
    <row r="139" spans="1:15" ht="15" thickBot="1" x14ac:dyDescent="0.35">
      <c r="A139" s="85"/>
      <c r="B139" s="134"/>
      <c r="C139" s="129"/>
      <c r="D139" s="262"/>
      <c r="E139" s="85"/>
      <c r="F139" s="134"/>
      <c r="G139" s="129"/>
      <c r="H139" s="262"/>
      <c r="I139" s="85"/>
      <c r="J139" s="134"/>
      <c r="K139" s="129"/>
      <c r="L139" s="262"/>
      <c r="M139" s="85"/>
      <c r="N139" s="134"/>
      <c r="O139" s="129"/>
    </row>
    <row r="140" spans="1:15" ht="15" thickBot="1" x14ac:dyDescent="0.35">
      <c r="A140" s="85"/>
      <c r="B140" s="134"/>
      <c r="C140" s="129"/>
      <c r="D140" s="262"/>
      <c r="E140" s="85"/>
      <c r="F140" s="134"/>
      <c r="G140" s="129"/>
      <c r="H140" s="262"/>
      <c r="I140" s="85"/>
      <c r="J140" s="134"/>
      <c r="K140" s="129"/>
      <c r="L140" s="262"/>
      <c r="M140" s="85"/>
      <c r="N140" s="134"/>
      <c r="O140" s="129"/>
    </row>
    <row r="141" spans="1:15" ht="15" thickBot="1" x14ac:dyDescent="0.35">
      <c r="A141" s="85"/>
      <c r="B141" s="134"/>
      <c r="C141" s="129"/>
      <c r="D141" s="262"/>
      <c r="E141" s="85"/>
      <c r="F141" s="134"/>
      <c r="G141" s="129"/>
      <c r="H141" s="262"/>
      <c r="I141" s="85"/>
      <c r="J141" s="134"/>
      <c r="K141" s="129"/>
      <c r="L141" s="262"/>
      <c r="M141" s="85"/>
      <c r="N141" s="134"/>
      <c r="O141" s="129"/>
    </row>
    <row r="142" spans="1:15" ht="15" thickBot="1" x14ac:dyDescent="0.35">
      <c r="A142" s="85"/>
      <c r="B142" s="134"/>
      <c r="C142" s="129"/>
      <c r="D142" s="262"/>
      <c r="E142" s="85"/>
      <c r="F142" s="134"/>
      <c r="G142" s="129"/>
      <c r="H142" s="262"/>
      <c r="I142" s="85"/>
      <c r="J142" s="134"/>
      <c r="K142" s="129"/>
      <c r="L142" s="262"/>
      <c r="M142" s="85"/>
      <c r="N142" s="134"/>
      <c r="O142" s="129"/>
    </row>
    <row r="143" spans="1:15" ht="16.2" thickBot="1" x14ac:dyDescent="0.35">
      <c r="A143" s="107" t="s">
        <v>88</v>
      </c>
      <c r="B143" s="105" t="s">
        <v>97</v>
      </c>
      <c r="C143" s="106" t="s">
        <v>96</v>
      </c>
      <c r="D143" s="262"/>
      <c r="E143" s="107" t="s">
        <v>88</v>
      </c>
      <c r="F143" s="105" t="s">
        <v>97</v>
      </c>
      <c r="G143" s="106" t="s">
        <v>96</v>
      </c>
      <c r="H143" s="262"/>
      <c r="I143" s="107" t="s">
        <v>88</v>
      </c>
      <c r="J143" s="105" t="s">
        <v>97</v>
      </c>
      <c r="K143" s="106" t="s">
        <v>96</v>
      </c>
      <c r="L143" s="262"/>
      <c r="M143" s="107" t="s">
        <v>88</v>
      </c>
      <c r="N143" s="105" t="s">
        <v>97</v>
      </c>
      <c r="O143" s="106" t="s">
        <v>96</v>
      </c>
    </row>
    <row r="144" spans="1:15" ht="15" thickBot="1" x14ac:dyDescent="0.35">
      <c r="A144" s="85"/>
      <c r="B144" s="134"/>
      <c r="C144" s="129"/>
      <c r="D144" s="262"/>
      <c r="E144" s="85"/>
      <c r="F144" s="134"/>
      <c r="G144" s="129"/>
      <c r="H144" s="262"/>
      <c r="I144" s="85"/>
      <c r="J144" s="134"/>
      <c r="K144" s="129"/>
      <c r="L144" s="262"/>
      <c r="M144" s="85"/>
      <c r="N144" s="134"/>
      <c r="O144" s="129"/>
    </row>
    <row r="145" spans="1:15" ht="15" thickBot="1" x14ac:dyDescent="0.35">
      <c r="A145" s="85"/>
      <c r="B145" s="134"/>
      <c r="C145" s="129"/>
      <c r="D145" s="262"/>
      <c r="E145" s="85"/>
      <c r="F145" s="134"/>
      <c r="G145" s="129"/>
      <c r="H145" s="262"/>
      <c r="I145" s="85"/>
      <c r="J145" s="134"/>
      <c r="K145" s="129"/>
      <c r="L145" s="262"/>
      <c r="M145" s="85"/>
      <c r="N145" s="134"/>
      <c r="O145" s="129"/>
    </row>
    <row r="146" spans="1:15" ht="15" thickBot="1" x14ac:dyDescent="0.35">
      <c r="A146" s="85"/>
      <c r="B146" s="134"/>
      <c r="C146" s="129"/>
      <c r="D146" s="262"/>
      <c r="E146" s="85"/>
      <c r="F146" s="134"/>
      <c r="G146" s="129"/>
      <c r="H146" s="262"/>
      <c r="I146" s="85"/>
      <c r="J146" s="134"/>
      <c r="K146" s="129"/>
      <c r="L146" s="262"/>
      <c r="M146" s="85"/>
      <c r="N146" s="134"/>
      <c r="O146" s="129"/>
    </row>
    <row r="147" spans="1:15" ht="15" thickBot="1" x14ac:dyDescent="0.35">
      <c r="A147" s="85"/>
      <c r="B147" s="134"/>
      <c r="C147" s="129"/>
      <c r="D147" s="262"/>
      <c r="E147" s="85"/>
      <c r="F147" s="134"/>
      <c r="G147" s="129"/>
      <c r="H147" s="262"/>
      <c r="I147" s="85"/>
      <c r="J147" s="134"/>
      <c r="K147" s="129"/>
      <c r="L147" s="262"/>
      <c r="M147" s="85"/>
      <c r="N147" s="134"/>
      <c r="O147" s="129"/>
    </row>
    <row r="148" spans="1:15" ht="15" thickBot="1" x14ac:dyDescent="0.35">
      <c r="A148" s="85"/>
      <c r="B148" s="134"/>
      <c r="C148" s="129"/>
      <c r="D148" s="262"/>
      <c r="E148" s="85"/>
      <c r="F148" s="134"/>
      <c r="G148" s="129"/>
      <c r="H148" s="262"/>
      <c r="I148" s="85"/>
      <c r="J148" s="134"/>
      <c r="K148" s="129"/>
      <c r="L148" s="262"/>
      <c r="M148" s="85"/>
      <c r="N148" s="134"/>
      <c r="O148" s="129"/>
    </row>
    <row r="149" spans="1:15" ht="15" thickBot="1" x14ac:dyDescent="0.35">
      <c r="A149" s="85"/>
      <c r="B149" s="134"/>
      <c r="C149" s="129"/>
      <c r="D149" s="262"/>
      <c r="E149" s="85"/>
      <c r="F149" s="134"/>
      <c r="G149" s="129"/>
      <c r="H149" s="262"/>
      <c r="I149" s="85"/>
      <c r="J149" s="134"/>
      <c r="K149" s="129"/>
      <c r="L149" s="262"/>
      <c r="M149" s="85"/>
      <c r="N149" s="134"/>
      <c r="O149" s="129"/>
    </row>
    <row r="150" spans="1:15" ht="15" thickBot="1" x14ac:dyDescent="0.35">
      <c r="A150" s="85"/>
      <c r="B150" s="134"/>
      <c r="C150" s="129"/>
      <c r="D150" s="262"/>
      <c r="E150" s="85"/>
      <c r="F150" s="134"/>
      <c r="G150" s="129"/>
      <c r="H150" s="262"/>
      <c r="I150" s="85"/>
      <c r="J150" s="134"/>
      <c r="K150" s="129"/>
      <c r="L150" s="262"/>
      <c r="M150" s="85"/>
      <c r="N150" s="134"/>
      <c r="O150" s="129"/>
    </row>
    <row r="151" spans="1:15" ht="15" thickBot="1" x14ac:dyDescent="0.35">
      <c r="A151" s="85"/>
      <c r="B151" s="134"/>
      <c r="C151" s="129"/>
      <c r="D151" s="262"/>
      <c r="E151" s="85"/>
      <c r="F151" s="134"/>
      <c r="G151" s="129"/>
      <c r="H151" s="262"/>
      <c r="I151" s="85"/>
      <c r="J151" s="134"/>
      <c r="K151" s="129"/>
      <c r="L151" s="262"/>
      <c r="M151" s="85"/>
      <c r="N151" s="134"/>
      <c r="O151" s="129"/>
    </row>
    <row r="152" spans="1:15" ht="15" thickBot="1" x14ac:dyDescent="0.35">
      <c r="A152" s="85"/>
      <c r="B152" s="134"/>
      <c r="C152" s="129"/>
      <c r="D152" s="262"/>
      <c r="E152" s="85"/>
      <c r="F152" s="134"/>
      <c r="G152" s="129"/>
      <c r="H152" s="262"/>
      <c r="I152" s="85"/>
      <c r="J152" s="134"/>
      <c r="K152" s="129"/>
      <c r="L152" s="262"/>
      <c r="M152" s="85"/>
      <c r="N152" s="134"/>
      <c r="O152" s="129"/>
    </row>
    <row r="153" spans="1:15" ht="15" thickBot="1" x14ac:dyDescent="0.35">
      <c r="A153" s="85"/>
      <c r="B153" s="134"/>
      <c r="C153" s="129"/>
      <c r="D153" s="262"/>
      <c r="E153" s="85"/>
      <c r="F153" s="134"/>
      <c r="G153" s="129"/>
      <c r="H153" s="262"/>
      <c r="I153" s="85"/>
      <c r="J153" s="134"/>
      <c r="K153" s="129"/>
      <c r="L153" s="262"/>
      <c r="M153" s="85"/>
      <c r="N153" s="134"/>
      <c r="O153" s="129"/>
    </row>
    <row r="154" spans="1:15" x14ac:dyDescent="0.3">
      <c r="B154" s="127"/>
      <c r="C154" s="127"/>
      <c r="D154" s="66"/>
      <c r="E154" s="127"/>
      <c r="H154" s="23"/>
      <c r="L154" s="23"/>
    </row>
    <row r="156" spans="1:15" ht="17.399999999999999" x14ac:dyDescent="0.3">
      <c r="B156" s="65"/>
      <c r="C156" s="264" t="s">
        <v>113</v>
      </c>
      <c r="D156" s="264"/>
      <c r="E156" s="264"/>
      <c r="F156" s="265">
        <f>Organisaatio!A10</f>
        <v>0</v>
      </c>
      <c r="G156" s="265"/>
      <c r="H156" s="265"/>
      <c r="I156" s="265"/>
      <c r="J156" s="265"/>
      <c r="K156" s="65"/>
      <c r="L156" s="65"/>
      <c r="M156" s="65"/>
      <c r="N156" s="65"/>
      <c r="O156" s="65"/>
    </row>
    <row r="157" spans="1:15" ht="17.399999999999999" x14ac:dyDescent="0.3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</row>
    <row r="158" spans="1:15" ht="15.6" x14ac:dyDescent="0.3">
      <c r="B158" s="100"/>
      <c r="C158" s="127"/>
      <c r="D158" s="127"/>
      <c r="E158" s="137" t="s">
        <v>85</v>
      </c>
      <c r="F158" s="263"/>
      <c r="G158" s="263"/>
      <c r="H158" s="263"/>
      <c r="I158" s="263"/>
      <c r="J158" s="263"/>
    </row>
    <row r="159" spans="1:15" x14ac:dyDescent="0.3">
      <c r="B159" s="100"/>
      <c r="C159" s="127"/>
      <c r="D159" s="127"/>
      <c r="E159" s="101"/>
      <c r="F159" s="66"/>
      <c r="G159" s="66"/>
    </row>
    <row r="160" spans="1:15" ht="20.399999999999999" x14ac:dyDescent="0.35">
      <c r="B160" s="266" t="s">
        <v>86</v>
      </c>
      <c r="C160" s="266"/>
      <c r="D160" s="266"/>
      <c r="E160" s="266"/>
      <c r="F160" s="266"/>
      <c r="G160" s="266"/>
      <c r="H160" s="102"/>
      <c r="I160" s="131"/>
      <c r="J160" s="131"/>
      <c r="K160" s="103" t="s">
        <v>87</v>
      </c>
      <c r="L160" s="103"/>
      <c r="M160" s="267"/>
      <c r="N160" s="267"/>
      <c r="O160" s="267"/>
    </row>
    <row r="161" spans="1:15" ht="20.399999999999999" x14ac:dyDescent="0.35">
      <c r="B161" s="131"/>
      <c r="C161" s="131"/>
      <c r="D161" s="131"/>
      <c r="E161" s="131"/>
      <c r="F161" s="131"/>
      <c r="G161" s="131"/>
      <c r="H161" s="102"/>
      <c r="I161" s="131"/>
      <c r="J161" s="131"/>
      <c r="K161" s="103"/>
      <c r="L161" s="103"/>
      <c r="M161" s="43"/>
      <c r="N161" s="43"/>
      <c r="O161" s="43"/>
    </row>
    <row r="162" spans="1:15" ht="15" thickBot="1" x14ac:dyDescent="0.35">
      <c r="B162" s="127"/>
      <c r="C162" s="127"/>
      <c r="D162" s="66"/>
      <c r="E162" s="127"/>
      <c r="H162" s="23"/>
      <c r="L162" s="23"/>
    </row>
    <row r="163" spans="1:15" ht="16.2" thickBot="1" x14ac:dyDescent="0.35">
      <c r="A163" s="104" t="s">
        <v>88</v>
      </c>
      <c r="B163" s="105" t="s">
        <v>95</v>
      </c>
      <c r="C163" s="106" t="s">
        <v>96</v>
      </c>
      <c r="D163" s="262"/>
      <c r="E163" s="104" t="s">
        <v>88</v>
      </c>
      <c r="F163" s="105" t="s">
        <v>97</v>
      </c>
      <c r="G163" s="106" t="s">
        <v>96</v>
      </c>
      <c r="H163" s="262"/>
      <c r="I163" s="104" t="s">
        <v>88</v>
      </c>
      <c r="J163" s="105" t="s">
        <v>97</v>
      </c>
      <c r="K163" s="106" t="s">
        <v>96</v>
      </c>
      <c r="L163" s="262"/>
      <c r="M163" s="107" t="s">
        <v>88</v>
      </c>
      <c r="N163" s="105" t="s">
        <v>97</v>
      </c>
      <c r="O163" s="106" t="s">
        <v>96</v>
      </c>
    </row>
    <row r="164" spans="1:15" ht="15" thickBot="1" x14ac:dyDescent="0.35">
      <c r="A164" s="84"/>
      <c r="B164" s="134"/>
      <c r="C164" s="129"/>
      <c r="D164" s="262"/>
      <c r="E164" s="85"/>
      <c r="F164" s="134"/>
      <c r="G164" s="129"/>
      <c r="H164" s="262"/>
      <c r="I164" s="85"/>
      <c r="J164" s="134"/>
      <c r="K164" s="129"/>
      <c r="L164" s="262"/>
      <c r="M164" s="85"/>
      <c r="N164" s="134"/>
      <c r="O164" s="129"/>
    </row>
    <row r="165" spans="1:15" ht="15" thickBot="1" x14ac:dyDescent="0.35">
      <c r="A165" s="85"/>
      <c r="B165" s="134"/>
      <c r="C165" s="129"/>
      <c r="D165" s="262"/>
      <c r="E165" s="85"/>
      <c r="F165" s="134"/>
      <c r="G165" s="129"/>
      <c r="H165" s="262"/>
      <c r="I165" s="85"/>
      <c r="J165" s="134"/>
      <c r="K165" s="129"/>
      <c r="L165" s="262"/>
      <c r="M165" s="85"/>
      <c r="N165" s="134"/>
      <c r="O165" s="129"/>
    </row>
    <row r="166" spans="1:15" ht="15" thickBot="1" x14ac:dyDescent="0.35">
      <c r="A166" s="85"/>
      <c r="B166" s="134"/>
      <c r="C166" s="129"/>
      <c r="D166" s="262"/>
      <c r="E166" s="85"/>
      <c r="F166" s="134"/>
      <c r="G166" s="129"/>
      <c r="H166" s="262"/>
      <c r="I166" s="85"/>
      <c r="J166" s="134"/>
      <c r="K166" s="129"/>
      <c r="L166" s="262"/>
      <c r="M166" s="85"/>
      <c r="N166" s="134"/>
      <c r="O166" s="129"/>
    </row>
    <row r="167" spans="1:15" ht="15" thickBot="1" x14ac:dyDescent="0.35">
      <c r="A167" s="85"/>
      <c r="B167" s="134"/>
      <c r="C167" s="129"/>
      <c r="D167" s="262"/>
      <c r="E167" s="85"/>
      <c r="F167" s="134"/>
      <c r="G167" s="129"/>
      <c r="H167" s="262"/>
      <c r="I167" s="85"/>
      <c r="J167" s="134"/>
      <c r="K167" s="129"/>
      <c r="L167" s="262"/>
      <c r="M167" s="85"/>
      <c r="N167" s="134"/>
      <c r="O167" s="129"/>
    </row>
    <row r="168" spans="1:15" ht="15" thickBot="1" x14ac:dyDescent="0.35">
      <c r="A168" s="85"/>
      <c r="B168" s="134"/>
      <c r="C168" s="129"/>
      <c r="D168" s="262"/>
      <c r="E168" s="85"/>
      <c r="F168" s="134"/>
      <c r="G168" s="129"/>
      <c r="H168" s="262"/>
      <c r="I168" s="85"/>
      <c r="J168" s="134"/>
      <c r="K168" s="129"/>
      <c r="L168" s="262"/>
      <c r="M168" s="85"/>
      <c r="N168" s="134"/>
      <c r="O168" s="129"/>
    </row>
    <row r="169" spans="1:15" ht="15" thickBot="1" x14ac:dyDescent="0.35">
      <c r="A169" s="85"/>
      <c r="B169" s="134"/>
      <c r="C169" s="129"/>
      <c r="D169" s="262"/>
      <c r="E169" s="85"/>
      <c r="F169" s="134"/>
      <c r="G169" s="129"/>
      <c r="H169" s="262"/>
      <c r="I169" s="85"/>
      <c r="J169" s="134"/>
      <c r="K169" s="129"/>
      <c r="L169" s="262"/>
      <c r="M169" s="85"/>
      <c r="N169" s="134"/>
      <c r="O169" s="129"/>
    </row>
    <row r="170" spans="1:15" ht="15" thickBot="1" x14ac:dyDescent="0.35">
      <c r="A170" s="85"/>
      <c r="B170" s="134"/>
      <c r="C170" s="129"/>
      <c r="D170" s="262"/>
      <c r="E170" s="85"/>
      <c r="F170" s="134"/>
      <c r="G170" s="129"/>
      <c r="H170" s="262"/>
      <c r="I170" s="85"/>
      <c r="J170" s="134"/>
      <c r="K170" s="129"/>
      <c r="L170" s="262"/>
      <c r="M170" s="85"/>
      <c r="N170" s="134"/>
      <c r="O170" s="129"/>
    </row>
    <row r="171" spans="1:15" ht="15" thickBot="1" x14ac:dyDescent="0.35">
      <c r="A171" s="85"/>
      <c r="B171" s="134"/>
      <c r="C171" s="129"/>
      <c r="D171" s="262"/>
      <c r="E171" s="85"/>
      <c r="F171" s="134"/>
      <c r="G171" s="129"/>
      <c r="H171" s="262"/>
      <c r="I171" s="85"/>
      <c r="J171" s="134"/>
      <c r="K171" s="129"/>
      <c r="L171" s="262"/>
      <c r="M171" s="85"/>
      <c r="N171" s="134"/>
      <c r="O171" s="129"/>
    </row>
    <row r="172" spans="1:15" ht="15" thickBot="1" x14ac:dyDescent="0.35">
      <c r="A172" s="85"/>
      <c r="B172" s="134"/>
      <c r="C172" s="129"/>
      <c r="D172" s="262"/>
      <c r="E172" s="85"/>
      <c r="F172" s="134"/>
      <c r="G172" s="129"/>
      <c r="H172" s="262"/>
      <c r="I172" s="85"/>
      <c r="J172" s="134"/>
      <c r="K172" s="129"/>
      <c r="L172" s="262"/>
      <c r="M172" s="85"/>
      <c r="N172" s="134"/>
      <c r="O172" s="129"/>
    </row>
    <row r="173" spans="1:15" ht="15" thickBot="1" x14ac:dyDescent="0.35">
      <c r="A173" s="85"/>
      <c r="B173" s="134"/>
      <c r="C173" s="129"/>
      <c r="D173" s="262"/>
      <c r="E173" s="85"/>
      <c r="F173" s="134"/>
      <c r="G173" s="129"/>
      <c r="H173" s="262"/>
      <c r="I173" s="85"/>
      <c r="J173" s="134"/>
      <c r="K173" s="129"/>
      <c r="L173" s="262"/>
      <c r="M173" s="85"/>
      <c r="N173" s="134"/>
      <c r="O173" s="129"/>
    </row>
    <row r="174" spans="1:15" ht="16.2" thickBot="1" x14ac:dyDescent="0.35">
      <c r="A174" s="108" t="s">
        <v>88</v>
      </c>
      <c r="B174" s="105" t="s">
        <v>97</v>
      </c>
      <c r="C174" s="106" t="s">
        <v>96</v>
      </c>
      <c r="D174" s="262"/>
      <c r="E174" s="108" t="s">
        <v>88</v>
      </c>
      <c r="F174" s="105" t="s">
        <v>97</v>
      </c>
      <c r="G174" s="106" t="s">
        <v>96</v>
      </c>
      <c r="H174" s="262"/>
      <c r="I174" s="107" t="s">
        <v>88</v>
      </c>
      <c r="J174" s="105" t="s">
        <v>97</v>
      </c>
      <c r="K174" s="106" t="s">
        <v>96</v>
      </c>
      <c r="L174" s="262"/>
      <c r="M174" s="107" t="s">
        <v>88</v>
      </c>
      <c r="N174" s="105" t="s">
        <v>97</v>
      </c>
      <c r="O174" s="106" t="s">
        <v>96</v>
      </c>
    </row>
    <row r="175" spans="1:15" ht="15" thickBot="1" x14ac:dyDescent="0.35">
      <c r="A175" s="85"/>
      <c r="B175" s="134"/>
      <c r="C175" s="129"/>
      <c r="D175" s="262"/>
      <c r="E175" s="85"/>
      <c r="F175" s="134"/>
      <c r="G175" s="129"/>
      <c r="H175" s="262"/>
      <c r="I175" s="85"/>
      <c r="J175" s="134"/>
      <c r="K175" s="129"/>
      <c r="L175" s="262"/>
      <c r="M175" s="85"/>
      <c r="N175" s="134"/>
      <c r="O175" s="129"/>
    </row>
    <row r="176" spans="1:15" ht="15" thickBot="1" x14ac:dyDescent="0.35">
      <c r="A176" s="85"/>
      <c r="B176" s="134"/>
      <c r="C176" s="129"/>
      <c r="D176" s="262"/>
      <c r="E176" s="85"/>
      <c r="F176" s="134"/>
      <c r="G176" s="129"/>
      <c r="H176" s="262"/>
      <c r="I176" s="85"/>
      <c r="J176" s="134"/>
      <c r="K176" s="129"/>
      <c r="L176" s="262"/>
      <c r="M176" s="85"/>
      <c r="N176" s="134"/>
      <c r="O176" s="129"/>
    </row>
    <row r="177" spans="1:15" ht="15" thickBot="1" x14ac:dyDescent="0.35">
      <c r="A177" s="85"/>
      <c r="B177" s="134"/>
      <c r="C177" s="129"/>
      <c r="D177" s="262"/>
      <c r="E177" s="85"/>
      <c r="F177" s="134"/>
      <c r="G177" s="129"/>
      <c r="H177" s="262"/>
      <c r="I177" s="85"/>
      <c r="J177" s="134"/>
      <c r="K177" s="129"/>
      <c r="L177" s="262"/>
      <c r="M177" s="85"/>
      <c r="N177" s="134"/>
      <c r="O177" s="129"/>
    </row>
    <row r="178" spans="1:15" ht="15" thickBot="1" x14ac:dyDescent="0.35">
      <c r="A178" s="85"/>
      <c r="B178" s="134"/>
      <c r="C178" s="129"/>
      <c r="D178" s="262"/>
      <c r="E178" s="85"/>
      <c r="F178" s="134"/>
      <c r="G178" s="129"/>
      <c r="H178" s="262"/>
      <c r="I178" s="85"/>
      <c r="J178" s="134"/>
      <c r="K178" s="129"/>
      <c r="L178" s="262"/>
      <c r="M178" s="85"/>
      <c r="N178" s="134"/>
      <c r="O178" s="129"/>
    </row>
    <row r="179" spans="1:15" ht="15" thickBot="1" x14ac:dyDescent="0.35">
      <c r="A179" s="85"/>
      <c r="B179" s="134"/>
      <c r="C179" s="129"/>
      <c r="D179" s="262"/>
      <c r="E179" s="85"/>
      <c r="F179" s="134"/>
      <c r="G179" s="129"/>
      <c r="H179" s="262"/>
      <c r="I179" s="85"/>
      <c r="J179" s="134"/>
      <c r="K179" s="129"/>
      <c r="L179" s="262"/>
      <c r="M179" s="85"/>
      <c r="N179" s="134"/>
      <c r="O179" s="129"/>
    </row>
    <row r="180" spans="1:15" ht="15" thickBot="1" x14ac:dyDescent="0.35">
      <c r="A180" s="85"/>
      <c r="B180" s="134"/>
      <c r="C180" s="129"/>
      <c r="D180" s="262"/>
      <c r="E180" s="85"/>
      <c r="F180" s="134"/>
      <c r="G180" s="129"/>
      <c r="H180" s="262"/>
      <c r="I180" s="85"/>
      <c r="J180" s="134"/>
      <c r="K180" s="129"/>
      <c r="L180" s="262"/>
      <c r="M180" s="85"/>
      <c r="N180" s="134"/>
      <c r="O180" s="129"/>
    </row>
    <row r="181" spans="1:15" ht="15" thickBot="1" x14ac:dyDescent="0.35">
      <c r="A181" s="85"/>
      <c r="B181" s="134"/>
      <c r="C181" s="129"/>
      <c r="D181" s="262"/>
      <c r="E181" s="85"/>
      <c r="F181" s="134"/>
      <c r="G181" s="129"/>
      <c r="H181" s="262"/>
      <c r="I181" s="85"/>
      <c r="J181" s="134"/>
      <c r="K181" s="129"/>
      <c r="L181" s="262"/>
      <c r="M181" s="85"/>
      <c r="N181" s="134"/>
      <c r="O181" s="129"/>
    </row>
    <row r="182" spans="1:15" ht="15" thickBot="1" x14ac:dyDescent="0.35">
      <c r="A182" s="85"/>
      <c r="B182" s="134"/>
      <c r="C182" s="129"/>
      <c r="D182" s="262"/>
      <c r="E182" s="85"/>
      <c r="F182" s="134"/>
      <c r="G182" s="129"/>
      <c r="H182" s="262"/>
      <c r="I182" s="85"/>
      <c r="J182" s="134"/>
      <c r="K182" s="129"/>
      <c r="L182" s="262"/>
      <c r="M182" s="85"/>
      <c r="N182" s="134"/>
      <c r="O182" s="129"/>
    </row>
    <row r="183" spans="1:15" ht="15" thickBot="1" x14ac:dyDescent="0.35">
      <c r="A183" s="85"/>
      <c r="B183" s="134"/>
      <c r="C183" s="129"/>
      <c r="D183" s="262"/>
      <c r="E183" s="85"/>
      <c r="F183" s="134"/>
      <c r="G183" s="129"/>
      <c r="H183" s="262"/>
      <c r="I183" s="85"/>
      <c r="J183" s="134"/>
      <c r="K183" s="129"/>
      <c r="L183" s="262"/>
      <c r="M183" s="85"/>
      <c r="N183" s="134"/>
      <c r="O183" s="129"/>
    </row>
    <row r="184" spans="1:15" ht="15" thickBot="1" x14ac:dyDescent="0.35">
      <c r="A184" s="86"/>
      <c r="B184" s="134"/>
      <c r="C184" s="129"/>
      <c r="D184" s="262"/>
      <c r="E184" s="85"/>
      <c r="F184" s="134"/>
      <c r="G184" s="129"/>
      <c r="H184" s="262"/>
      <c r="I184" s="85"/>
      <c r="J184" s="134"/>
      <c r="K184" s="129"/>
      <c r="L184" s="262"/>
      <c r="M184" s="85"/>
      <c r="N184" s="134"/>
      <c r="O184" s="129"/>
    </row>
    <row r="185" spans="1:15" x14ac:dyDescent="0.3">
      <c r="D185" s="23"/>
      <c r="H185" s="23"/>
      <c r="L185" s="23"/>
    </row>
    <row r="187" spans="1:15" ht="17.399999999999999" x14ac:dyDescent="0.3">
      <c r="B187" s="65"/>
      <c r="C187" s="264" t="s">
        <v>113</v>
      </c>
      <c r="D187" s="264"/>
      <c r="E187" s="264"/>
      <c r="F187" s="265">
        <f>Organisaatio!A10</f>
        <v>0</v>
      </c>
      <c r="G187" s="265"/>
      <c r="H187" s="265"/>
      <c r="I187" s="265"/>
      <c r="J187" s="265"/>
      <c r="K187" s="65"/>
      <c r="L187" s="65"/>
      <c r="M187" s="65"/>
      <c r="N187" s="65"/>
      <c r="O187" s="65"/>
    </row>
    <row r="188" spans="1:15" ht="17.399999999999999" x14ac:dyDescent="0.3"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</row>
    <row r="189" spans="1:15" ht="15.6" x14ac:dyDescent="0.3">
      <c r="B189" s="100"/>
      <c r="C189" s="127"/>
      <c r="D189" s="127"/>
      <c r="E189" s="137" t="s">
        <v>85</v>
      </c>
      <c r="F189" s="263"/>
      <c r="G189" s="263"/>
      <c r="H189" s="263"/>
      <c r="I189" s="263"/>
      <c r="J189" s="263"/>
    </row>
    <row r="190" spans="1:15" x14ac:dyDescent="0.3">
      <c r="B190" s="100"/>
      <c r="C190" s="127"/>
      <c r="D190" s="127"/>
      <c r="E190" s="101"/>
      <c r="F190" s="66"/>
      <c r="G190" s="66"/>
    </row>
    <row r="191" spans="1:15" ht="20.399999999999999" x14ac:dyDescent="0.35">
      <c r="B191" s="266" t="s">
        <v>86</v>
      </c>
      <c r="C191" s="266"/>
      <c r="D191" s="266"/>
      <c r="E191" s="266"/>
      <c r="F191" s="266"/>
      <c r="G191" s="266"/>
      <c r="H191" s="102"/>
      <c r="I191" s="131"/>
      <c r="J191" s="131"/>
      <c r="K191" s="103" t="s">
        <v>87</v>
      </c>
      <c r="L191" s="103"/>
      <c r="M191" s="267"/>
      <c r="N191" s="267"/>
      <c r="O191" s="267"/>
    </row>
    <row r="192" spans="1:15" ht="20.399999999999999" x14ac:dyDescent="0.35">
      <c r="B192" s="131"/>
      <c r="C192" s="131"/>
      <c r="D192" s="131"/>
      <c r="E192" s="131"/>
      <c r="F192" s="131"/>
      <c r="G192" s="131"/>
      <c r="H192" s="102"/>
      <c r="I192" s="131"/>
      <c r="J192" s="131"/>
      <c r="K192" s="103"/>
      <c r="L192" s="103"/>
      <c r="M192" s="43"/>
      <c r="N192" s="43"/>
      <c r="O192" s="43"/>
    </row>
    <row r="193" spans="1:15" ht="15" thickBot="1" x14ac:dyDescent="0.35">
      <c r="B193" s="127"/>
      <c r="C193" s="127"/>
      <c r="D193" s="66"/>
      <c r="E193" s="127"/>
      <c r="H193" s="23"/>
      <c r="L193" s="23"/>
    </row>
    <row r="194" spans="1:15" ht="16.2" thickBot="1" x14ac:dyDescent="0.35">
      <c r="A194" s="104" t="s">
        <v>88</v>
      </c>
      <c r="B194" s="105" t="s">
        <v>95</v>
      </c>
      <c r="C194" s="106" t="s">
        <v>96</v>
      </c>
      <c r="D194" s="262"/>
      <c r="E194" s="104" t="s">
        <v>88</v>
      </c>
      <c r="F194" s="105" t="s">
        <v>97</v>
      </c>
      <c r="G194" s="106" t="s">
        <v>96</v>
      </c>
      <c r="H194" s="262"/>
      <c r="I194" s="104" t="s">
        <v>88</v>
      </c>
      <c r="J194" s="105" t="s">
        <v>97</v>
      </c>
      <c r="K194" s="106" t="s">
        <v>96</v>
      </c>
      <c r="L194" s="262"/>
      <c r="M194" s="107" t="s">
        <v>88</v>
      </c>
      <c r="N194" s="105" t="s">
        <v>97</v>
      </c>
      <c r="O194" s="106" t="s">
        <v>96</v>
      </c>
    </row>
    <row r="195" spans="1:15" ht="15" thickBot="1" x14ac:dyDescent="0.35">
      <c r="A195" s="84"/>
      <c r="B195" s="134"/>
      <c r="C195" s="129"/>
      <c r="D195" s="262"/>
      <c r="E195" s="85"/>
      <c r="F195" s="134"/>
      <c r="G195" s="129"/>
      <c r="H195" s="262"/>
      <c r="I195" s="85"/>
      <c r="J195" s="134"/>
      <c r="K195" s="129"/>
      <c r="L195" s="262"/>
      <c r="M195" s="85"/>
      <c r="N195" s="134"/>
      <c r="O195" s="129"/>
    </row>
    <row r="196" spans="1:15" ht="15" thickBot="1" x14ac:dyDescent="0.35">
      <c r="A196" s="85"/>
      <c r="B196" s="134"/>
      <c r="C196" s="129"/>
      <c r="D196" s="262"/>
      <c r="E196" s="85"/>
      <c r="F196" s="134"/>
      <c r="G196" s="129"/>
      <c r="H196" s="262"/>
      <c r="I196" s="85"/>
      <c r="J196" s="134"/>
      <c r="K196" s="129"/>
      <c r="L196" s="262"/>
      <c r="M196" s="85"/>
      <c r="N196" s="134"/>
      <c r="O196" s="129"/>
    </row>
    <row r="197" spans="1:15" ht="15" thickBot="1" x14ac:dyDescent="0.35">
      <c r="A197" s="85"/>
      <c r="B197" s="134"/>
      <c r="C197" s="129"/>
      <c r="D197" s="262"/>
      <c r="E197" s="85"/>
      <c r="F197" s="134"/>
      <c r="G197" s="129"/>
      <c r="H197" s="262"/>
      <c r="I197" s="85"/>
      <c r="J197" s="134"/>
      <c r="K197" s="129"/>
      <c r="L197" s="262"/>
      <c r="M197" s="85"/>
      <c r="N197" s="134"/>
      <c r="O197" s="129"/>
    </row>
    <row r="198" spans="1:15" ht="15" thickBot="1" x14ac:dyDescent="0.35">
      <c r="A198" s="85"/>
      <c r="B198" s="134"/>
      <c r="C198" s="129"/>
      <c r="D198" s="262"/>
      <c r="E198" s="85"/>
      <c r="F198" s="134"/>
      <c r="G198" s="129"/>
      <c r="H198" s="262"/>
      <c r="I198" s="85"/>
      <c r="J198" s="134"/>
      <c r="K198" s="129"/>
      <c r="L198" s="262"/>
      <c r="M198" s="85"/>
      <c r="N198" s="134"/>
      <c r="O198" s="129"/>
    </row>
    <row r="199" spans="1:15" ht="15" thickBot="1" x14ac:dyDescent="0.35">
      <c r="A199" s="85"/>
      <c r="B199" s="134"/>
      <c r="C199" s="129"/>
      <c r="D199" s="262"/>
      <c r="E199" s="85"/>
      <c r="F199" s="134"/>
      <c r="G199" s="129"/>
      <c r="H199" s="262"/>
      <c r="I199" s="85"/>
      <c r="J199" s="134"/>
      <c r="K199" s="129"/>
      <c r="L199" s="262"/>
      <c r="M199" s="85"/>
      <c r="N199" s="134"/>
      <c r="O199" s="129"/>
    </row>
    <row r="200" spans="1:15" ht="15" thickBot="1" x14ac:dyDescent="0.35">
      <c r="A200" s="85"/>
      <c r="B200" s="134"/>
      <c r="C200" s="129"/>
      <c r="D200" s="262"/>
      <c r="E200" s="85"/>
      <c r="F200" s="134"/>
      <c r="G200" s="129"/>
      <c r="H200" s="262"/>
      <c r="I200" s="85"/>
      <c r="J200" s="134"/>
      <c r="K200" s="129"/>
      <c r="L200" s="262"/>
      <c r="M200" s="85"/>
      <c r="N200" s="134"/>
      <c r="O200" s="129"/>
    </row>
    <row r="201" spans="1:15" ht="15" thickBot="1" x14ac:dyDescent="0.35">
      <c r="A201" s="85"/>
      <c r="B201" s="134"/>
      <c r="C201" s="129"/>
      <c r="D201" s="262"/>
      <c r="E201" s="85"/>
      <c r="F201" s="134"/>
      <c r="G201" s="129"/>
      <c r="H201" s="262"/>
      <c r="I201" s="85"/>
      <c r="J201" s="134"/>
      <c r="K201" s="129"/>
      <c r="L201" s="262"/>
      <c r="M201" s="85"/>
      <c r="N201" s="134"/>
      <c r="O201" s="129"/>
    </row>
    <row r="202" spans="1:15" ht="15" thickBot="1" x14ac:dyDescent="0.35">
      <c r="A202" s="85"/>
      <c r="B202" s="134"/>
      <c r="C202" s="129"/>
      <c r="D202" s="262"/>
      <c r="E202" s="85"/>
      <c r="F202" s="134"/>
      <c r="G202" s="129"/>
      <c r="H202" s="262"/>
      <c r="I202" s="85"/>
      <c r="J202" s="134"/>
      <c r="K202" s="129"/>
      <c r="L202" s="262"/>
      <c r="M202" s="85"/>
      <c r="N202" s="134"/>
      <c r="O202" s="129"/>
    </row>
    <row r="203" spans="1:15" ht="15" thickBot="1" x14ac:dyDescent="0.35">
      <c r="A203" s="85"/>
      <c r="B203" s="134"/>
      <c r="C203" s="129"/>
      <c r="D203" s="262"/>
      <c r="E203" s="85"/>
      <c r="F203" s="134"/>
      <c r="G203" s="129"/>
      <c r="H203" s="262"/>
      <c r="I203" s="85"/>
      <c r="J203" s="134"/>
      <c r="K203" s="129"/>
      <c r="L203" s="262"/>
      <c r="M203" s="85"/>
      <c r="N203" s="134"/>
      <c r="O203" s="129"/>
    </row>
    <row r="204" spans="1:15" ht="15" thickBot="1" x14ac:dyDescent="0.35">
      <c r="A204" s="85"/>
      <c r="B204" s="134"/>
      <c r="C204" s="129"/>
      <c r="D204" s="262"/>
      <c r="E204" s="85"/>
      <c r="F204" s="134"/>
      <c r="G204" s="129"/>
      <c r="H204" s="262"/>
      <c r="I204" s="85"/>
      <c r="J204" s="134"/>
      <c r="K204" s="129"/>
      <c r="L204" s="262"/>
      <c r="M204" s="85"/>
      <c r="N204" s="134"/>
      <c r="O204" s="129"/>
    </row>
    <row r="205" spans="1:15" ht="16.2" thickBot="1" x14ac:dyDescent="0.35">
      <c r="A205" s="108" t="s">
        <v>88</v>
      </c>
      <c r="B205" s="105" t="s">
        <v>97</v>
      </c>
      <c r="C205" s="106" t="s">
        <v>96</v>
      </c>
      <c r="D205" s="262"/>
      <c r="E205" s="108" t="s">
        <v>88</v>
      </c>
      <c r="F205" s="105" t="s">
        <v>97</v>
      </c>
      <c r="G205" s="106" t="s">
        <v>96</v>
      </c>
      <c r="H205" s="262"/>
      <c r="I205" s="107" t="s">
        <v>88</v>
      </c>
      <c r="J205" s="105" t="s">
        <v>97</v>
      </c>
      <c r="K205" s="106" t="s">
        <v>96</v>
      </c>
      <c r="L205" s="262"/>
      <c r="M205" s="107" t="s">
        <v>88</v>
      </c>
      <c r="N205" s="105" t="s">
        <v>97</v>
      </c>
      <c r="O205" s="106" t="s">
        <v>96</v>
      </c>
    </row>
    <row r="206" spans="1:15" ht="15" thickBot="1" x14ac:dyDescent="0.35">
      <c r="A206" s="85"/>
      <c r="B206" s="134"/>
      <c r="C206" s="129"/>
      <c r="D206" s="262"/>
      <c r="E206" s="85"/>
      <c r="F206" s="134"/>
      <c r="G206" s="129"/>
      <c r="H206" s="262"/>
      <c r="I206" s="85"/>
      <c r="J206" s="134"/>
      <c r="K206" s="129"/>
      <c r="L206" s="262"/>
      <c r="M206" s="85"/>
      <c r="N206" s="134"/>
      <c r="O206" s="129"/>
    </row>
    <row r="207" spans="1:15" ht="15" thickBot="1" x14ac:dyDescent="0.35">
      <c r="A207" s="85"/>
      <c r="B207" s="134"/>
      <c r="C207" s="129"/>
      <c r="D207" s="262"/>
      <c r="E207" s="85"/>
      <c r="F207" s="134"/>
      <c r="G207" s="129"/>
      <c r="H207" s="262"/>
      <c r="I207" s="85"/>
      <c r="J207" s="134"/>
      <c r="K207" s="129"/>
      <c r="L207" s="262"/>
      <c r="M207" s="85"/>
      <c r="N207" s="134"/>
      <c r="O207" s="129"/>
    </row>
    <row r="208" spans="1:15" ht="15" thickBot="1" x14ac:dyDescent="0.35">
      <c r="A208" s="85"/>
      <c r="B208" s="134"/>
      <c r="C208" s="129"/>
      <c r="D208" s="262"/>
      <c r="E208" s="85"/>
      <c r="F208" s="134"/>
      <c r="G208" s="129"/>
      <c r="H208" s="262"/>
      <c r="I208" s="85"/>
      <c r="J208" s="134"/>
      <c r="K208" s="129"/>
      <c r="L208" s="262"/>
      <c r="M208" s="85"/>
      <c r="N208" s="134"/>
      <c r="O208" s="129"/>
    </row>
    <row r="209" spans="1:15" ht="15" thickBot="1" x14ac:dyDescent="0.35">
      <c r="A209" s="85"/>
      <c r="B209" s="134"/>
      <c r="C209" s="129"/>
      <c r="D209" s="262"/>
      <c r="E209" s="85"/>
      <c r="F209" s="134"/>
      <c r="G209" s="129"/>
      <c r="H209" s="262"/>
      <c r="I209" s="85"/>
      <c r="J209" s="134"/>
      <c r="K209" s="129"/>
      <c r="L209" s="262"/>
      <c r="M209" s="85"/>
      <c r="N209" s="134"/>
      <c r="O209" s="129"/>
    </row>
    <row r="210" spans="1:15" ht="15" thickBot="1" x14ac:dyDescent="0.35">
      <c r="A210" s="85"/>
      <c r="B210" s="134"/>
      <c r="C210" s="129"/>
      <c r="D210" s="262"/>
      <c r="E210" s="85"/>
      <c r="F210" s="134"/>
      <c r="G210" s="129"/>
      <c r="H210" s="262"/>
      <c r="I210" s="85"/>
      <c r="J210" s="134"/>
      <c r="K210" s="129"/>
      <c r="L210" s="262"/>
      <c r="M210" s="85"/>
      <c r="N210" s="134"/>
      <c r="O210" s="129"/>
    </row>
    <row r="211" spans="1:15" ht="15" thickBot="1" x14ac:dyDescent="0.35">
      <c r="A211" s="85"/>
      <c r="B211" s="134"/>
      <c r="C211" s="129"/>
      <c r="D211" s="262"/>
      <c r="E211" s="85"/>
      <c r="F211" s="134"/>
      <c r="G211" s="129"/>
      <c r="H211" s="262"/>
      <c r="I211" s="85"/>
      <c r="J211" s="134"/>
      <c r="K211" s="129"/>
      <c r="L211" s="262"/>
      <c r="M211" s="85"/>
      <c r="N211" s="134"/>
      <c r="O211" s="129"/>
    </row>
    <row r="212" spans="1:15" ht="15" thickBot="1" x14ac:dyDescent="0.35">
      <c r="A212" s="85"/>
      <c r="B212" s="134"/>
      <c r="C212" s="129"/>
      <c r="D212" s="262"/>
      <c r="E212" s="85"/>
      <c r="F212" s="134"/>
      <c r="G212" s="129"/>
      <c r="H212" s="262"/>
      <c r="I212" s="85"/>
      <c r="J212" s="134"/>
      <c r="K212" s="129"/>
      <c r="L212" s="262"/>
      <c r="M212" s="85"/>
      <c r="N212" s="134"/>
      <c r="O212" s="129"/>
    </row>
    <row r="213" spans="1:15" ht="15" thickBot="1" x14ac:dyDescent="0.35">
      <c r="A213" s="85"/>
      <c r="B213" s="134"/>
      <c r="C213" s="129"/>
      <c r="D213" s="262"/>
      <c r="E213" s="85"/>
      <c r="F213" s="134"/>
      <c r="G213" s="129"/>
      <c r="H213" s="262"/>
      <c r="I213" s="85"/>
      <c r="J213" s="134"/>
      <c r="K213" s="129"/>
      <c r="L213" s="262"/>
      <c r="M213" s="85"/>
      <c r="N213" s="134"/>
      <c r="O213" s="129"/>
    </row>
    <row r="214" spans="1:15" ht="15" thickBot="1" x14ac:dyDescent="0.35">
      <c r="A214" s="85"/>
      <c r="B214" s="134"/>
      <c r="C214" s="129"/>
      <c r="D214" s="262"/>
      <c r="E214" s="85"/>
      <c r="F214" s="134"/>
      <c r="G214" s="129"/>
      <c r="H214" s="262"/>
      <c r="I214" s="85"/>
      <c r="J214" s="134"/>
      <c r="K214" s="129"/>
      <c r="L214" s="262"/>
      <c r="M214" s="85"/>
      <c r="N214" s="134"/>
      <c r="O214" s="129"/>
    </row>
    <row r="215" spans="1:15" ht="15" thickBot="1" x14ac:dyDescent="0.35">
      <c r="A215" s="86"/>
      <c r="B215" s="134"/>
      <c r="C215" s="129"/>
      <c r="D215" s="262"/>
      <c r="E215" s="85"/>
      <c r="F215" s="134"/>
      <c r="G215" s="129"/>
      <c r="H215" s="262"/>
      <c r="I215" s="85"/>
      <c r="J215" s="134"/>
      <c r="K215" s="129"/>
      <c r="L215" s="262"/>
      <c r="M215" s="85"/>
      <c r="N215" s="134"/>
      <c r="O215" s="129"/>
    </row>
    <row r="216" spans="1:15" x14ac:dyDescent="0.3">
      <c r="D216" s="23"/>
      <c r="H216" s="23"/>
      <c r="L216" s="23"/>
    </row>
    <row r="218" spans="1:15" ht="17.399999999999999" x14ac:dyDescent="0.3">
      <c r="B218" s="65"/>
      <c r="C218" s="264" t="s">
        <v>113</v>
      </c>
      <c r="D218" s="264"/>
      <c r="E218" s="264"/>
      <c r="F218" s="265">
        <f>Organisaatio!A10</f>
        <v>0</v>
      </c>
      <c r="G218" s="265"/>
      <c r="H218" s="265"/>
      <c r="I218" s="265"/>
      <c r="J218" s="265"/>
      <c r="K218" s="65"/>
      <c r="L218" s="65"/>
      <c r="M218" s="65"/>
      <c r="N218" s="65"/>
      <c r="O218" s="65"/>
    </row>
    <row r="219" spans="1:15" ht="17.399999999999999" x14ac:dyDescent="0.3"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</row>
    <row r="220" spans="1:15" ht="15.6" x14ac:dyDescent="0.3">
      <c r="B220" s="100"/>
      <c r="C220" s="127"/>
      <c r="D220" s="127"/>
      <c r="E220" s="137" t="s">
        <v>85</v>
      </c>
      <c r="F220" s="263"/>
      <c r="G220" s="263"/>
      <c r="H220" s="263"/>
      <c r="I220" s="263"/>
      <c r="J220" s="263"/>
    </row>
    <row r="221" spans="1:15" x14ac:dyDescent="0.3">
      <c r="B221" s="100"/>
      <c r="C221" s="127"/>
      <c r="D221" s="127"/>
      <c r="E221" s="101"/>
      <c r="F221" s="66"/>
      <c r="G221" s="66"/>
    </row>
    <row r="222" spans="1:15" ht="20.399999999999999" x14ac:dyDescent="0.35">
      <c r="B222" s="266" t="s">
        <v>86</v>
      </c>
      <c r="C222" s="266"/>
      <c r="D222" s="266"/>
      <c r="E222" s="266"/>
      <c r="F222" s="266"/>
      <c r="G222" s="266"/>
      <c r="H222" s="102"/>
      <c r="I222" s="131"/>
      <c r="J222" s="131"/>
      <c r="K222" s="103" t="s">
        <v>87</v>
      </c>
      <c r="L222" s="103"/>
      <c r="M222" s="267"/>
      <c r="N222" s="267"/>
      <c r="O222" s="267"/>
    </row>
    <row r="223" spans="1:15" ht="20.399999999999999" x14ac:dyDescent="0.35">
      <c r="B223" s="131"/>
      <c r="C223" s="131"/>
      <c r="D223" s="131"/>
      <c r="E223" s="131"/>
      <c r="F223" s="131"/>
      <c r="G223" s="131"/>
      <c r="H223" s="102"/>
      <c r="I223" s="131"/>
      <c r="J223" s="131"/>
      <c r="K223" s="103"/>
      <c r="L223" s="103"/>
      <c r="M223" s="43"/>
      <c r="N223" s="43"/>
      <c r="O223" s="43"/>
    </row>
    <row r="224" spans="1:15" ht="15" thickBot="1" x14ac:dyDescent="0.35">
      <c r="B224" s="127"/>
      <c r="C224" s="127"/>
      <c r="D224" s="66"/>
      <c r="E224" s="127"/>
      <c r="H224" s="23"/>
      <c r="L224" s="23"/>
    </row>
    <row r="225" spans="1:15" ht="16.2" thickBot="1" x14ac:dyDescent="0.35">
      <c r="A225" s="104" t="s">
        <v>88</v>
      </c>
      <c r="B225" s="105" t="s">
        <v>95</v>
      </c>
      <c r="C225" s="106" t="s">
        <v>96</v>
      </c>
      <c r="D225" s="262"/>
      <c r="E225" s="104" t="s">
        <v>88</v>
      </c>
      <c r="F225" s="105" t="s">
        <v>97</v>
      </c>
      <c r="G225" s="106" t="s">
        <v>96</v>
      </c>
      <c r="H225" s="262"/>
      <c r="I225" s="104" t="s">
        <v>88</v>
      </c>
      <c r="J225" s="105" t="s">
        <v>97</v>
      </c>
      <c r="K225" s="106" t="s">
        <v>96</v>
      </c>
      <c r="L225" s="262"/>
      <c r="M225" s="107" t="s">
        <v>88</v>
      </c>
      <c r="N225" s="105" t="s">
        <v>97</v>
      </c>
      <c r="O225" s="106" t="s">
        <v>96</v>
      </c>
    </row>
    <row r="226" spans="1:15" ht="15" thickBot="1" x14ac:dyDescent="0.35">
      <c r="A226" s="84"/>
      <c r="B226" s="134"/>
      <c r="C226" s="129"/>
      <c r="D226" s="262"/>
      <c r="E226" s="85"/>
      <c r="F226" s="134"/>
      <c r="G226" s="129"/>
      <c r="H226" s="262"/>
      <c r="I226" s="85"/>
      <c r="J226" s="134"/>
      <c r="K226" s="129"/>
      <c r="L226" s="262"/>
      <c r="M226" s="88"/>
      <c r="N226" s="134"/>
      <c r="O226" s="129"/>
    </row>
    <row r="227" spans="1:15" ht="15" thickBot="1" x14ac:dyDescent="0.35">
      <c r="A227" s="85"/>
      <c r="B227" s="134"/>
      <c r="C227" s="129"/>
      <c r="D227" s="262"/>
      <c r="E227" s="85"/>
      <c r="F227" s="134"/>
      <c r="G227" s="129"/>
      <c r="H227" s="262"/>
      <c r="I227" s="85"/>
      <c r="J227" s="134"/>
      <c r="K227" s="129"/>
      <c r="L227" s="262"/>
      <c r="M227" s="88"/>
      <c r="N227" s="134"/>
      <c r="O227" s="129"/>
    </row>
    <row r="228" spans="1:15" ht="15" thickBot="1" x14ac:dyDescent="0.35">
      <c r="A228" s="85"/>
      <c r="B228" s="134"/>
      <c r="C228" s="129"/>
      <c r="D228" s="262"/>
      <c r="E228" s="85"/>
      <c r="F228" s="134"/>
      <c r="G228" s="129"/>
      <c r="H228" s="262"/>
      <c r="I228" s="85"/>
      <c r="J228" s="134"/>
      <c r="K228" s="129"/>
      <c r="L228" s="262"/>
      <c r="M228" s="88"/>
      <c r="N228" s="134"/>
      <c r="O228" s="129"/>
    </row>
    <row r="229" spans="1:15" ht="15" thickBot="1" x14ac:dyDescent="0.35">
      <c r="A229" s="85"/>
      <c r="B229" s="134"/>
      <c r="C229" s="129"/>
      <c r="D229" s="262"/>
      <c r="E229" s="85"/>
      <c r="F229" s="134"/>
      <c r="G229" s="129"/>
      <c r="H229" s="262"/>
      <c r="I229" s="85"/>
      <c r="J229" s="134"/>
      <c r="K229" s="129"/>
      <c r="L229" s="262"/>
      <c r="M229" s="88"/>
      <c r="N229" s="134"/>
      <c r="O229" s="129"/>
    </row>
    <row r="230" spans="1:15" ht="15" thickBot="1" x14ac:dyDescent="0.35">
      <c r="A230" s="85"/>
      <c r="B230" s="134"/>
      <c r="C230" s="129"/>
      <c r="D230" s="262"/>
      <c r="E230" s="85"/>
      <c r="F230" s="134"/>
      <c r="G230" s="129"/>
      <c r="H230" s="262"/>
      <c r="I230" s="85"/>
      <c r="J230" s="134"/>
      <c r="K230" s="129"/>
      <c r="L230" s="262"/>
      <c r="M230" s="88"/>
      <c r="N230" s="134"/>
      <c r="O230" s="129"/>
    </row>
    <row r="231" spans="1:15" ht="15" thickBot="1" x14ac:dyDescent="0.35">
      <c r="A231" s="85"/>
      <c r="B231" s="134"/>
      <c r="C231" s="129"/>
      <c r="D231" s="262"/>
      <c r="E231" s="85"/>
      <c r="F231" s="134"/>
      <c r="G231" s="129"/>
      <c r="H231" s="262"/>
      <c r="I231" s="85"/>
      <c r="J231" s="134"/>
      <c r="K231" s="129"/>
      <c r="L231" s="262"/>
      <c r="M231" s="88"/>
      <c r="N231" s="134"/>
      <c r="O231" s="129"/>
    </row>
    <row r="232" spans="1:15" ht="15" thickBot="1" x14ac:dyDescent="0.35">
      <c r="A232" s="85"/>
      <c r="B232" s="134"/>
      <c r="C232" s="129"/>
      <c r="D232" s="262"/>
      <c r="E232" s="85"/>
      <c r="F232" s="134"/>
      <c r="G232" s="129"/>
      <c r="H232" s="262"/>
      <c r="I232" s="85"/>
      <c r="J232" s="134"/>
      <c r="K232" s="129"/>
      <c r="L232" s="262"/>
      <c r="M232" s="88"/>
      <c r="N232" s="134"/>
      <c r="O232" s="129"/>
    </row>
    <row r="233" spans="1:15" ht="15" thickBot="1" x14ac:dyDescent="0.35">
      <c r="A233" s="85"/>
      <c r="B233" s="134"/>
      <c r="C233" s="129"/>
      <c r="D233" s="262"/>
      <c r="E233" s="85"/>
      <c r="F233" s="134"/>
      <c r="G233" s="129"/>
      <c r="H233" s="262"/>
      <c r="I233" s="85"/>
      <c r="J233" s="134"/>
      <c r="K233" s="129"/>
      <c r="L233" s="262"/>
      <c r="M233" s="88"/>
      <c r="N233" s="134"/>
      <c r="O233" s="129"/>
    </row>
    <row r="234" spans="1:15" ht="15" thickBot="1" x14ac:dyDescent="0.35">
      <c r="A234" s="85"/>
      <c r="B234" s="134"/>
      <c r="C234" s="129"/>
      <c r="D234" s="262"/>
      <c r="E234" s="85"/>
      <c r="F234" s="134"/>
      <c r="G234" s="129"/>
      <c r="H234" s="262"/>
      <c r="I234" s="85"/>
      <c r="J234" s="134"/>
      <c r="K234" s="129"/>
      <c r="L234" s="262"/>
      <c r="M234" s="88"/>
      <c r="N234" s="134"/>
      <c r="O234" s="129"/>
    </row>
    <row r="235" spans="1:15" ht="15" thickBot="1" x14ac:dyDescent="0.35">
      <c r="A235" s="85"/>
      <c r="B235" s="134"/>
      <c r="C235" s="129"/>
      <c r="D235" s="262"/>
      <c r="E235" s="85"/>
      <c r="F235" s="134"/>
      <c r="G235" s="129"/>
      <c r="H235" s="262"/>
      <c r="I235" s="85"/>
      <c r="J235" s="134"/>
      <c r="K235" s="129"/>
      <c r="L235" s="262"/>
      <c r="M235" s="88"/>
      <c r="N235" s="134"/>
      <c r="O235" s="129"/>
    </row>
    <row r="236" spans="1:15" ht="16.2" thickBot="1" x14ac:dyDescent="0.35">
      <c r="A236" s="108" t="s">
        <v>88</v>
      </c>
      <c r="B236" s="105" t="s">
        <v>97</v>
      </c>
      <c r="C236" s="106" t="s">
        <v>96</v>
      </c>
      <c r="D236" s="262"/>
      <c r="E236" s="108" t="s">
        <v>88</v>
      </c>
      <c r="F236" s="105" t="s">
        <v>97</v>
      </c>
      <c r="G236" s="106" t="s">
        <v>96</v>
      </c>
      <c r="H236" s="262"/>
      <c r="I236" s="107" t="s">
        <v>88</v>
      </c>
      <c r="J236" s="105" t="s">
        <v>97</v>
      </c>
      <c r="K236" s="106" t="s">
        <v>96</v>
      </c>
      <c r="L236" s="262"/>
      <c r="M236" s="107" t="s">
        <v>88</v>
      </c>
      <c r="N236" s="105" t="s">
        <v>97</v>
      </c>
      <c r="O236" s="106" t="s">
        <v>96</v>
      </c>
    </row>
    <row r="237" spans="1:15" ht="15" thickBot="1" x14ac:dyDescent="0.35">
      <c r="A237" s="85"/>
      <c r="B237" s="134"/>
      <c r="C237" s="129"/>
      <c r="D237" s="262"/>
      <c r="E237" s="85"/>
      <c r="F237" s="134"/>
      <c r="G237" s="129"/>
      <c r="H237" s="262"/>
      <c r="I237" s="85"/>
      <c r="J237" s="134"/>
      <c r="K237" s="129"/>
      <c r="L237" s="262"/>
      <c r="M237" s="85"/>
      <c r="N237" s="134"/>
      <c r="O237" s="129"/>
    </row>
    <row r="238" spans="1:15" ht="15" thickBot="1" x14ac:dyDescent="0.35">
      <c r="A238" s="85"/>
      <c r="B238" s="134"/>
      <c r="C238" s="129"/>
      <c r="D238" s="262"/>
      <c r="E238" s="85"/>
      <c r="F238" s="134"/>
      <c r="G238" s="129"/>
      <c r="H238" s="262"/>
      <c r="I238" s="85"/>
      <c r="J238" s="134"/>
      <c r="K238" s="129"/>
      <c r="L238" s="262"/>
      <c r="M238" s="85"/>
      <c r="N238" s="134"/>
      <c r="O238" s="129"/>
    </row>
    <row r="239" spans="1:15" ht="15" thickBot="1" x14ac:dyDescent="0.35">
      <c r="A239" s="85"/>
      <c r="B239" s="134"/>
      <c r="C239" s="129"/>
      <c r="D239" s="262"/>
      <c r="E239" s="85"/>
      <c r="F239" s="134"/>
      <c r="G239" s="129"/>
      <c r="H239" s="262"/>
      <c r="I239" s="85"/>
      <c r="J239" s="134"/>
      <c r="K239" s="129"/>
      <c r="L239" s="262"/>
      <c r="M239" s="85"/>
      <c r="N239" s="134"/>
      <c r="O239" s="129"/>
    </row>
    <row r="240" spans="1:15" ht="15" thickBot="1" x14ac:dyDescent="0.35">
      <c r="A240" s="85"/>
      <c r="B240" s="134"/>
      <c r="C240" s="129"/>
      <c r="D240" s="262"/>
      <c r="E240" s="85"/>
      <c r="F240" s="134"/>
      <c r="G240" s="129"/>
      <c r="H240" s="262"/>
      <c r="I240" s="85"/>
      <c r="J240" s="134"/>
      <c r="K240" s="129"/>
      <c r="L240" s="262"/>
      <c r="M240" s="85"/>
      <c r="N240" s="134"/>
      <c r="O240" s="129"/>
    </row>
    <row r="241" spans="1:15" ht="15" thickBot="1" x14ac:dyDescent="0.35">
      <c r="A241" s="85"/>
      <c r="B241" s="134"/>
      <c r="C241" s="129"/>
      <c r="D241" s="262"/>
      <c r="E241" s="85"/>
      <c r="F241" s="134"/>
      <c r="G241" s="129"/>
      <c r="H241" s="262"/>
      <c r="I241" s="85"/>
      <c r="J241" s="134"/>
      <c r="K241" s="129"/>
      <c r="L241" s="262"/>
      <c r="M241" s="85"/>
      <c r="N241" s="134"/>
      <c r="O241" s="129"/>
    </row>
    <row r="242" spans="1:15" ht="15" thickBot="1" x14ac:dyDescent="0.35">
      <c r="A242" s="85"/>
      <c r="B242" s="134"/>
      <c r="C242" s="129"/>
      <c r="D242" s="262"/>
      <c r="E242" s="85"/>
      <c r="F242" s="134"/>
      <c r="G242" s="129"/>
      <c r="H242" s="262"/>
      <c r="I242" s="85"/>
      <c r="J242" s="134"/>
      <c r="K242" s="129"/>
      <c r="L242" s="262"/>
      <c r="M242" s="85"/>
      <c r="N242" s="134"/>
      <c r="O242" s="129"/>
    </row>
    <row r="243" spans="1:15" ht="15" thickBot="1" x14ac:dyDescent="0.35">
      <c r="A243" s="85"/>
      <c r="B243" s="134"/>
      <c r="C243" s="129"/>
      <c r="D243" s="262"/>
      <c r="E243" s="85"/>
      <c r="F243" s="134"/>
      <c r="G243" s="129"/>
      <c r="H243" s="262"/>
      <c r="I243" s="85"/>
      <c r="J243" s="134"/>
      <c r="K243" s="129"/>
      <c r="L243" s="262"/>
      <c r="M243" s="85"/>
      <c r="N243" s="134"/>
      <c r="O243" s="129"/>
    </row>
    <row r="244" spans="1:15" ht="15" thickBot="1" x14ac:dyDescent="0.35">
      <c r="A244" s="85"/>
      <c r="B244" s="134"/>
      <c r="C244" s="129"/>
      <c r="D244" s="262"/>
      <c r="E244" s="85"/>
      <c r="F244" s="134"/>
      <c r="G244" s="129"/>
      <c r="H244" s="262"/>
      <c r="I244" s="85"/>
      <c r="J244" s="134"/>
      <c r="K244" s="129"/>
      <c r="L244" s="262"/>
      <c r="M244" s="85"/>
      <c r="N244" s="134"/>
      <c r="O244" s="129"/>
    </row>
    <row r="245" spans="1:15" ht="15" thickBot="1" x14ac:dyDescent="0.35">
      <c r="A245" s="85"/>
      <c r="B245" s="134"/>
      <c r="C245" s="129"/>
      <c r="D245" s="262"/>
      <c r="E245" s="85"/>
      <c r="F245" s="134"/>
      <c r="G245" s="129"/>
      <c r="H245" s="262"/>
      <c r="I245" s="85"/>
      <c r="J245" s="134"/>
      <c r="K245" s="129"/>
      <c r="L245" s="262"/>
      <c r="M245" s="85"/>
      <c r="N245" s="134"/>
      <c r="O245" s="129"/>
    </row>
    <row r="246" spans="1:15" ht="15" thickBot="1" x14ac:dyDescent="0.35">
      <c r="A246" s="86"/>
      <c r="B246" s="134"/>
      <c r="C246" s="129"/>
      <c r="D246" s="262"/>
      <c r="E246" s="85"/>
      <c r="F246" s="134"/>
      <c r="G246" s="129"/>
      <c r="H246" s="262"/>
      <c r="I246" s="85"/>
      <c r="J246" s="134"/>
      <c r="K246" s="129"/>
      <c r="L246" s="262"/>
      <c r="M246" s="85"/>
      <c r="N246" s="134"/>
      <c r="O246" s="129"/>
    </row>
    <row r="247" spans="1:15" x14ac:dyDescent="0.3">
      <c r="D247" s="23"/>
      <c r="H247" s="23"/>
      <c r="L247" s="23"/>
    </row>
    <row r="249" spans="1:15" ht="17.399999999999999" x14ac:dyDescent="0.3">
      <c r="B249" s="65"/>
      <c r="C249" s="264" t="s">
        <v>113</v>
      </c>
      <c r="D249" s="264"/>
      <c r="E249" s="264"/>
      <c r="F249" s="265">
        <f>Organisaatio!A10</f>
        <v>0</v>
      </c>
      <c r="G249" s="265"/>
      <c r="H249" s="265"/>
      <c r="I249" s="265"/>
      <c r="J249" s="265"/>
      <c r="K249" s="65"/>
      <c r="L249" s="65"/>
      <c r="M249" s="65"/>
      <c r="N249" s="65"/>
      <c r="O249" s="65"/>
    </row>
    <row r="250" spans="1:15" ht="17.399999999999999" x14ac:dyDescent="0.3"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</row>
    <row r="251" spans="1:15" ht="15.6" x14ac:dyDescent="0.3">
      <c r="B251" s="100"/>
      <c r="C251" s="127"/>
      <c r="D251" s="127"/>
      <c r="E251" s="137" t="s">
        <v>85</v>
      </c>
      <c r="F251" s="263"/>
      <c r="G251" s="263"/>
      <c r="H251" s="263"/>
      <c r="I251" s="263"/>
      <c r="J251" s="263"/>
    </row>
    <row r="252" spans="1:15" x14ac:dyDescent="0.3">
      <c r="B252" s="100"/>
      <c r="C252" s="127"/>
      <c r="D252" s="127"/>
      <c r="E252" s="101"/>
      <c r="F252" s="66"/>
      <c r="G252" s="66"/>
    </row>
    <row r="253" spans="1:15" ht="20.399999999999999" x14ac:dyDescent="0.35">
      <c r="B253" s="266" t="s">
        <v>86</v>
      </c>
      <c r="C253" s="266"/>
      <c r="D253" s="266"/>
      <c r="E253" s="266"/>
      <c r="F253" s="266"/>
      <c r="G253" s="266"/>
      <c r="H253" s="102"/>
      <c r="I253" s="131"/>
      <c r="J253" s="131"/>
      <c r="K253" s="103" t="s">
        <v>87</v>
      </c>
      <c r="L253" s="103"/>
      <c r="M253" s="267"/>
      <c r="N253" s="267"/>
      <c r="O253" s="267"/>
    </row>
    <row r="254" spans="1:15" ht="20.399999999999999" x14ac:dyDescent="0.35">
      <c r="B254" s="131"/>
      <c r="C254" s="131"/>
      <c r="D254" s="131"/>
      <c r="E254" s="131"/>
      <c r="F254" s="131"/>
      <c r="G254" s="131"/>
      <c r="H254" s="102"/>
      <c r="I254" s="131"/>
      <c r="J254" s="131"/>
      <c r="K254" s="103"/>
      <c r="L254" s="103"/>
      <c r="M254" s="43"/>
      <c r="N254" s="43"/>
      <c r="O254" s="43"/>
    </row>
    <row r="255" spans="1:15" ht="15" thickBot="1" x14ac:dyDescent="0.35">
      <c r="B255" s="127"/>
      <c r="C255" s="127"/>
      <c r="D255" s="66"/>
      <c r="E255" s="127"/>
      <c r="H255" s="23"/>
      <c r="L255" s="23"/>
    </row>
    <row r="256" spans="1:15" ht="16.2" thickBot="1" x14ac:dyDescent="0.35">
      <c r="A256" s="104" t="s">
        <v>88</v>
      </c>
      <c r="B256" s="105" t="s">
        <v>95</v>
      </c>
      <c r="C256" s="106" t="s">
        <v>96</v>
      </c>
      <c r="D256" s="262"/>
      <c r="E256" s="104" t="s">
        <v>88</v>
      </c>
      <c r="F256" s="105" t="s">
        <v>97</v>
      </c>
      <c r="G256" s="106" t="s">
        <v>96</v>
      </c>
      <c r="H256" s="262"/>
      <c r="I256" s="104" t="s">
        <v>88</v>
      </c>
      <c r="J256" s="105" t="s">
        <v>97</v>
      </c>
      <c r="K256" s="106" t="s">
        <v>96</v>
      </c>
      <c r="L256" s="262"/>
      <c r="M256" s="107" t="s">
        <v>88</v>
      </c>
      <c r="N256" s="105" t="s">
        <v>97</v>
      </c>
      <c r="O256" s="106" t="s">
        <v>96</v>
      </c>
    </row>
    <row r="257" spans="1:15" ht="15" thickBot="1" x14ac:dyDescent="0.35">
      <c r="A257" s="84"/>
      <c r="B257" s="134"/>
      <c r="C257" s="129"/>
      <c r="D257" s="262"/>
      <c r="E257" s="85"/>
      <c r="F257" s="134"/>
      <c r="G257" s="129"/>
      <c r="H257" s="262"/>
      <c r="I257" s="85"/>
      <c r="J257" s="134"/>
      <c r="K257" s="129"/>
      <c r="L257" s="262"/>
      <c r="M257" s="85"/>
      <c r="N257" s="134"/>
      <c r="O257" s="129"/>
    </row>
    <row r="258" spans="1:15" ht="15" thickBot="1" x14ac:dyDescent="0.35">
      <c r="A258" s="85"/>
      <c r="B258" s="134"/>
      <c r="C258" s="129"/>
      <c r="D258" s="262"/>
      <c r="E258" s="85"/>
      <c r="F258" s="134"/>
      <c r="G258" s="129"/>
      <c r="H258" s="262"/>
      <c r="I258" s="85"/>
      <c r="J258" s="134"/>
      <c r="K258" s="129"/>
      <c r="L258" s="262"/>
      <c r="M258" s="85"/>
      <c r="N258" s="134"/>
      <c r="O258" s="129"/>
    </row>
    <row r="259" spans="1:15" ht="15" thickBot="1" x14ac:dyDescent="0.35">
      <c r="A259" s="85"/>
      <c r="B259" s="134"/>
      <c r="C259" s="129"/>
      <c r="D259" s="262"/>
      <c r="E259" s="85"/>
      <c r="F259" s="134"/>
      <c r="G259" s="129"/>
      <c r="H259" s="262"/>
      <c r="I259" s="85"/>
      <c r="J259" s="134"/>
      <c r="K259" s="129"/>
      <c r="L259" s="262"/>
      <c r="M259" s="85"/>
      <c r="N259" s="134"/>
      <c r="O259" s="129"/>
    </row>
    <row r="260" spans="1:15" ht="15" thickBot="1" x14ac:dyDescent="0.35">
      <c r="A260" s="85"/>
      <c r="B260" s="134"/>
      <c r="C260" s="129"/>
      <c r="D260" s="262"/>
      <c r="E260" s="85"/>
      <c r="F260" s="134"/>
      <c r="G260" s="129"/>
      <c r="H260" s="262"/>
      <c r="I260" s="85"/>
      <c r="J260" s="134"/>
      <c r="K260" s="129"/>
      <c r="L260" s="262"/>
      <c r="M260" s="85"/>
      <c r="N260" s="134"/>
      <c r="O260" s="129"/>
    </row>
    <row r="261" spans="1:15" ht="15" thickBot="1" x14ac:dyDescent="0.35">
      <c r="A261" s="85"/>
      <c r="B261" s="134"/>
      <c r="C261" s="129"/>
      <c r="D261" s="262"/>
      <c r="E261" s="85"/>
      <c r="F261" s="134"/>
      <c r="G261" s="129"/>
      <c r="H261" s="262"/>
      <c r="I261" s="85"/>
      <c r="J261" s="134"/>
      <c r="K261" s="129"/>
      <c r="L261" s="262"/>
      <c r="M261" s="85"/>
      <c r="N261" s="134"/>
      <c r="O261" s="129"/>
    </row>
    <row r="262" spans="1:15" ht="15" thickBot="1" x14ac:dyDescent="0.35">
      <c r="A262" s="85"/>
      <c r="B262" s="134"/>
      <c r="C262" s="129"/>
      <c r="D262" s="262"/>
      <c r="E262" s="85"/>
      <c r="F262" s="134"/>
      <c r="G262" s="129"/>
      <c r="H262" s="262"/>
      <c r="I262" s="85"/>
      <c r="J262" s="134"/>
      <c r="K262" s="129"/>
      <c r="L262" s="262"/>
      <c r="M262" s="85"/>
      <c r="N262" s="134"/>
      <c r="O262" s="129"/>
    </row>
    <row r="263" spans="1:15" ht="15" thickBot="1" x14ac:dyDescent="0.35">
      <c r="A263" s="85"/>
      <c r="B263" s="134"/>
      <c r="C263" s="129"/>
      <c r="D263" s="262"/>
      <c r="E263" s="85"/>
      <c r="F263" s="134"/>
      <c r="G263" s="129"/>
      <c r="H263" s="262"/>
      <c r="I263" s="85"/>
      <c r="J263" s="134"/>
      <c r="K263" s="129"/>
      <c r="L263" s="262"/>
      <c r="M263" s="85"/>
      <c r="N263" s="134"/>
      <c r="O263" s="129"/>
    </row>
    <row r="264" spans="1:15" ht="15" thickBot="1" x14ac:dyDescent="0.35">
      <c r="A264" s="85"/>
      <c r="B264" s="134"/>
      <c r="C264" s="129"/>
      <c r="D264" s="262"/>
      <c r="E264" s="85"/>
      <c r="F264" s="134"/>
      <c r="G264" s="129"/>
      <c r="H264" s="262"/>
      <c r="I264" s="85"/>
      <c r="J264" s="134"/>
      <c r="K264" s="129"/>
      <c r="L264" s="262"/>
      <c r="M264" s="85"/>
      <c r="N264" s="134"/>
      <c r="O264" s="129"/>
    </row>
    <row r="265" spans="1:15" ht="15" thickBot="1" x14ac:dyDescent="0.35">
      <c r="A265" s="85"/>
      <c r="B265" s="134"/>
      <c r="C265" s="129"/>
      <c r="D265" s="262"/>
      <c r="E265" s="85"/>
      <c r="F265" s="134"/>
      <c r="G265" s="129"/>
      <c r="H265" s="262"/>
      <c r="I265" s="85"/>
      <c r="J265" s="134"/>
      <c r="K265" s="129"/>
      <c r="L265" s="262"/>
      <c r="M265" s="85"/>
      <c r="N265" s="134"/>
      <c r="O265" s="129"/>
    </row>
    <row r="266" spans="1:15" ht="15" thickBot="1" x14ac:dyDescent="0.35">
      <c r="A266" s="85"/>
      <c r="B266" s="134"/>
      <c r="C266" s="129"/>
      <c r="D266" s="262"/>
      <c r="E266" s="85"/>
      <c r="F266" s="134"/>
      <c r="G266" s="129"/>
      <c r="H266" s="262"/>
      <c r="I266" s="85"/>
      <c r="J266" s="134"/>
      <c r="K266" s="129"/>
      <c r="L266" s="262"/>
      <c r="M266" s="85"/>
      <c r="N266" s="134"/>
      <c r="O266" s="129"/>
    </row>
    <row r="267" spans="1:15" ht="16.2" thickBot="1" x14ac:dyDescent="0.35">
      <c r="A267" s="108" t="s">
        <v>88</v>
      </c>
      <c r="B267" s="105" t="s">
        <v>97</v>
      </c>
      <c r="C267" s="106" t="s">
        <v>96</v>
      </c>
      <c r="D267" s="262"/>
      <c r="E267" s="108" t="s">
        <v>88</v>
      </c>
      <c r="F267" s="105" t="s">
        <v>97</v>
      </c>
      <c r="G267" s="106" t="s">
        <v>96</v>
      </c>
      <c r="H267" s="262"/>
      <c r="I267" s="107" t="s">
        <v>88</v>
      </c>
      <c r="J267" s="105" t="s">
        <v>97</v>
      </c>
      <c r="K267" s="106" t="s">
        <v>96</v>
      </c>
      <c r="L267" s="262"/>
      <c r="M267" s="107" t="s">
        <v>88</v>
      </c>
      <c r="N267" s="105" t="s">
        <v>97</v>
      </c>
      <c r="O267" s="106" t="s">
        <v>96</v>
      </c>
    </row>
    <row r="268" spans="1:15" ht="15" thickBot="1" x14ac:dyDescent="0.35">
      <c r="A268" s="85"/>
      <c r="B268" s="134"/>
      <c r="C268" s="129"/>
      <c r="D268" s="262"/>
      <c r="E268" s="85"/>
      <c r="F268" s="134"/>
      <c r="G268" s="129"/>
      <c r="H268" s="262"/>
      <c r="I268" s="85"/>
      <c r="J268" s="134"/>
      <c r="K268" s="129"/>
      <c r="L268" s="262"/>
      <c r="M268" s="85"/>
      <c r="N268" s="134"/>
      <c r="O268" s="129"/>
    </row>
    <row r="269" spans="1:15" ht="15" thickBot="1" x14ac:dyDescent="0.35">
      <c r="A269" s="85"/>
      <c r="B269" s="134"/>
      <c r="C269" s="129"/>
      <c r="D269" s="262"/>
      <c r="E269" s="85"/>
      <c r="F269" s="134"/>
      <c r="G269" s="129"/>
      <c r="H269" s="262"/>
      <c r="I269" s="85"/>
      <c r="J269" s="134"/>
      <c r="K269" s="129"/>
      <c r="L269" s="262"/>
      <c r="M269" s="85"/>
      <c r="N269" s="134"/>
      <c r="O269" s="129"/>
    </row>
    <row r="270" spans="1:15" ht="15" thickBot="1" x14ac:dyDescent="0.35">
      <c r="A270" s="85"/>
      <c r="B270" s="134"/>
      <c r="C270" s="129"/>
      <c r="D270" s="262"/>
      <c r="E270" s="85"/>
      <c r="F270" s="134"/>
      <c r="G270" s="129"/>
      <c r="H270" s="262"/>
      <c r="I270" s="85"/>
      <c r="J270" s="134"/>
      <c r="K270" s="129"/>
      <c r="L270" s="262"/>
      <c r="M270" s="85"/>
      <c r="N270" s="134"/>
      <c r="O270" s="129"/>
    </row>
    <row r="271" spans="1:15" ht="15" thickBot="1" x14ac:dyDescent="0.35">
      <c r="A271" s="85"/>
      <c r="B271" s="134"/>
      <c r="C271" s="129"/>
      <c r="D271" s="262"/>
      <c r="E271" s="85"/>
      <c r="F271" s="134"/>
      <c r="G271" s="129"/>
      <c r="H271" s="262"/>
      <c r="I271" s="85"/>
      <c r="J271" s="134"/>
      <c r="K271" s="129"/>
      <c r="L271" s="262"/>
      <c r="M271" s="85"/>
      <c r="N271" s="134"/>
      <c r="O271" s="129"/>
    </row>
    <row r="272" spans="1:15" ht="15" thickBot="1" x14ac:dyDescent="0.35">
      <c r="A272" s="85"/>
      <c r="B272" s="134"/>
      <c r="C272" s="129"/>
      <c r="D272" s="262"/>
      <c r="E272" s="85"/>
      <c r="F272" s="134"/>
      <c r="G272" s="129"/>
      <c r="H272" s="262"/>
      <c r="I272" s="85"/>
      <c r="J272" s="134"/>
      <c r="K272" s="129"/>
      <c r="L272" s="262"/>
      <c r="M272" s="85"/>
      <c r="N272" s="134"/>
      <c r="O272" s="129"/>
    </row>
    <row r="273" spans="1:15" ht="15" thickBot="1" x14ac:dyDescent="0.35">
      <c r="A273" s="85"/>
      <c r="B273" s="134"/>
      <c r="C273" s="129"/>
      <c r="D273" s="262"/>
      <c r="E273" s="85"/>
      <c r="F273" s="134"/>
      <c r="G273" s="129"/>
      <c r="H273" s="262"/>
      <c r="I273" s="85"/>
      <c r="J273" s="134"/>
      <c r="K273" s="129"/>
      <c r="L273" s="262"/>
      <c r="M273" s="85"/>
      <c r="N273" s="134"/>
      <c r="O273" s="129"/>
    </row>
    <row r="274" spans="1:15" ht="15" thickBot="1" x14ac:dyDescent="0.35">
      <c r="A274" s="85"/>
      <c r="B274" s="134"/>
      <c r="C274" s="129"/>
      <c r="D274" s="262"/>
      <c r="E274" s="85"/>
      <c r="F274" s="134"/>
      <c r="G274" s="129"/>
      <c r="H274" s="262"/>
      <c r="I274" s="85"/>
      <c r="J274" s="134"/>
      <c r="K274" s="129"/>
      <c r="L274" s="262"/>
      <c r="M274" s="85"/>
      <c r="N274" s="134"/>
      <c r="O274" s="129"/>
    </row>
    <row r="275" spans="1:15" ht="15" thickBot="1" x14ac:dyDescent="0.35">
      <c r="A275" s="85"/>
      <c r="B275" s="134"/>
      <c r="C275" s="129"/>
      <c r="D275" s="262"/>
      <c r="E275" s="85"/>
      <c r="F275" s="134"/>
      <c r="G275" s="129"/>
      <c r="H275" s="262"/>
      <c r="I275" s="85"/>
      <c r="J275" s="134"/>
      <c r="K275" s="129"/>
      <c r="L275" s="262"/>
      <c r="M275" s="85"/>
      <c r="N275" s="134"/>
      <c r="O275" s="129"/>
    </row>
    <row r="276" spans="1:15" ht="15" thickBot="1" x14ac:dyDescent="0.35">
      <c r="A276" s="85"/>
      <c r="B276" s="134"/>
      <c r="C276" s="129"/>
      <c r="D276" s="262"/>
      <c r="E276" s="85"/>
      <c r="F276" s="134"/>
      <c r="G276" s="129"/>
      <c r="H276" s="262"/>
      <c r="I276" s="85"/>
      <c r="J276" s="134"/>
      <c r="K276" s="129"/>
      <c r="L276" s="262"/>
      <c r="M276" s="85"/>
      <c r="N276" s="134"/>
      <c r="O276" s="129"/>
    </row>
    <row r="277" spans="1:15" ht="15" thickBot="1" x14ac:dyDescent="0.35">
      <c r="A277" s="86"/>
      <c r="B277" s="134"/>
      <c r="C277" s="129"/>
      <c r="D277" s="262"/>
      <c r="E277" s="85"/>
      <c r="F277" s="134"/>
      <c r="G277" s="129"/>
      <c r="H277" s="262"/>
      <c r="I277" s="85"/>
      <c r="J277" s="134"/>
      <c r="K277" s="129"/>
      <c r="L277" s="262"/>
      <c r="M277" s="85"/>
      <c r="N277" s="134"/>
      <c r="O277" s="129"/>
    </row>
    <row r="278" spans="1:15" x14ac:dyDescent="0.3">
      <c r="D278" s="23"/>
      <c r="H278" s="23"/>
      <c r="L278" s="23"/>
    </row>
    <row r="280" spans="1:15" ht="17.399999999999999" x14ac:dyDescent="0.3">
      <c r="B280" s="65"/>
      <c r="C280" s="264" t="s">
        <v>113</v>
      </c>
      <c r="D280" s="264"/>
      <c r="E280" s="264"/>
      <c r="F280" s="265">
        <f>Organisaatio!A10</f>
        <v>0</v>
      </c>
      <c r="G280" s="265"/>
      <c r="H280" s="265"/>
      <c r="I280" s="265"/>
      <c r="J280" s="265"/>
      <c r="K280" s="65"/>
      <c r="L280" s="65"/>
      <c r="M280" s="65"/>
      <c r="N280" s="65"/>
      <c r="O280" s="65"/>
    </row>
    <row r="281" spans="1:15" ht="17.399999999999999" x14ac:dyDescent="0.3"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</row>
    <row r="282" spans="1:15" ht="15.6" x14ac:dyDescent="0.3">
      <c r="B282" s="100"/>
      <c r="C282" s="127"/>
      <c r="D282" s="127"/>
      <c r="E282" s="137" t="s">
        <v>85</v>
      </c>
      <c r="F282" s="263"/>
      <c r="G282" s="263"/>
      <c r="H282" s="263"/>
      <c r="I282" s="263"/>
      <c r="J282" s="263"/>
    </row>
    <row r="283" spans="1:15" x14ac:dyDescent="0.3">
      <c r="B283" s="100"/>
      <c r="C283" s="127"/>
      <c r="D283" s="127"/>
      <c r="E283" s="101"/>
      <c r="F283" s="66"/>
      <c r="G283" s="66"/>
    </row>
    <row r="284" spans="1:15" ht="20.399999999999999" x14ac:dyDescent="0.35">
      <c r="B284" s="266" t="s">
        <v>86</v>
      </c>
      <c r="C284" s="266"/>
      <c r="D284" s="266"/>
      <c r="E284" s="266"/>
      <c r="F284" s="266"/>
      <c r="G284" s="266"/>
      <c r="H284" s="102"/>
      <c r="I284" s="131"/>
      <c r="J284" s="131"/>
      <c r="K284" s="103" t="s">
        <v>87</v>
      </c>
      <c r="L284" s="103"/>
      <c r="M284" s="267"/>
      <c r="N284" s="267"/>
      <c r="O284" s="267"/>
    </row>
    <row r="285" spans="1:15" ht="20.399999999999999" x14ac:dyDescent="0.35">
      <c r="B285" s="131"/>
      <c r="C285" s="131"/>
      <c r="D285" s="131"/>
      <c r="E285" s="131"/>
      <c r="F285" s="131"/>
      <c r="G285" s="131"/>
      <c r="H285" s="102"/>
      <c r="I285" s="131"/>
      <c r="J285" s="131"/>
      <c r="K285" s="103"/>
      <c r="L285" s="103"/>
      <c r="M285" s="43"/>
      <c r="N285" s="43"/>
      <c r="O285" s="43"/>
    </row>
    <row r="286" spans="1:15" ht="15" thickBot="1" x14ac:dyDescent="0.35">
      <c r="B286" s="127"/>
      <c r="C286" s="127"/>
      <c r="D286" s="66"/>
      <c r="E286" s="127"/>
      <c r="H286" s="23"/>
      <c r="L286" s="23"/>
    </row>
    <row r="287" spans="1:15" ht="16.2" thickBot="1" x14ac:dyDescent="0.35">
      <c r="A287" s="104" t="s">
        <v>88</v>
      </c>
      <c r="B287" s="105" t="s">
        <v>95</v>
      </c>
      <c r="C287" s="106" t="s">
        <v>96</v>
      </c>
      <c r="D287" s="262"/>
      <c r="E287" s="104" t="s">
        <v>88</v>
      </c>
      <c r="F287" s="105" t="s">
        <v>97</v>
      </c>
      <c r="G287" s="106" t="s">
        <v>96</v>
      </c>
      <c r="H287" s="262"/>
      <c r="I287" s="104" t="s">
        <v>88</v>
      </c>
      <c r="J287" s="105" t="s">
        <v>97</v>
      </c>
      <c r="K287" s="106" t="s">
        <v>96</v>
      </c>
      <c r="L287" s="262"/>
      <c r="M287" s="107" t="s">
        <v>88</v>
      </c>
      <c r="N287" s="105" t="s">
        <v>97</v>
      </c>
      <c r="O287" s="106" t="s">
        <v>96</v>
      </c>
    </row>
    <row r="288" spans="1:15" ht="15" thickBot="1" x14ac:dyDescent="0.35">
      <c r="A288" s="84"/>
      <c r="B288" s="134"/>
      <c r="C288" s="129"/>
      <c r="D288" s="262"/>
      <c r="E288" s="85"/>
      <c r="F288" s="134"/>
      <c r="G288" s="129"/>
      <c r="H288" s="262"/>
      <c r="I288" s="85"/>
      <c r="J288" s="134"/>
      <c r="K288" s="129"/>
      <c r="L288" s="262"/>
      <c r="M288" s="85"/>
      <c r="N288" s="134"/>
      <c r="O288" s="129"/>
    </row>
    <row r="289" spans="1:15" ht="15" thickBot="1" x14ac:dyDescent="0.35">
      <c r="A289" s="85"/>
      <c r="B289" s="134"/>
      <c r="C289" s="129"/>
      <c r="D289" s="262"/>
      <c r="E289" s="85"/>
      <c r="F289" s="134"/>
      <c r="G289" s="129"/>
      <c r="H289" s="262"/>
      <c r="I289" s="85"/>
      <c r="J289" s="134"/>
      <c r="K289" s="129"/>
      <c r="L289" s="262"/>
      <c r="M289" s="85"/>
      <c r="N289" s="134"/>
      <c r="O289" s="129"/>
    </row>
    <row r="290" spans="1:15" ht="15" thickBot="1" x14ac:dyDescent="0.35">
      <c r="A290" s="85"/>
      <c r="B290" s="134"/>
      <c r="C290" s="129"/>
      <c r="D290" s="262"/>
      <c r="E290" s="85"/>
      <c r="F290" s="134"/>
      <c r="G290" s="129"/>
      <c r="H290" s="262"/>
      <c r="I290" s="85"/>
      <c r="J290" s="134"/>
      <c r="K290" s="129"/>
      <c r="L290" s="262"/>
      <c r="M290" s="85"/>
      <c r="N290" s="134"/>
      <c r="O290" s="129"/>
    </row>
    <row r="291" spans="1:15" ht="15" thickBot="1" x14ac:dyDescent="0.35">
      <c r="A291" s="85"/>
      <c r="B291" s="134"/>
      <c r="C291" s="129"/>
      <c r="D291" s="262"/>
      <c r="E291" s="85"/>
      <c r="F291" s="134"/>
      <c r="G291" s="129"/>
      <c r="H291" s="262"/>
      <c r="I291" s="85"/>
      <c r="J291" s="134"/>
      <c r="K291" s="129"/>
      <c r="L291" s="262"/>
      <c r="M291" s="85"/>
      <c r="N291" s="134"/>
      <c r="O291" s="129"/>
    </row>
    <row r="292" spans="1:15" ht="15" thickBot="1" x14ac:dyDescent="0.35">
      <c r="A292" s="85"/>
      <c r="B292" s="134"/>
      <c r="C292" s="129"/>
      <c r="D292" s="262"/>
      <c r="E292" s="85"/>
      <c r="F292" s="134"/>
      <c r="G292" s="129"/>
      <c r="H292" s="262"/>
      <c r="I292" s="85"/>
      <c r="J292" s="134"/>
      <c r="K292" s="129"/>
      <c r="L292" s="262"/>
      <c r="M292" s="85"/>
      <c r="N292" s="134"/>
      <c r="O292" s="129"/>
    </row>
    <row r="293" spans="1:15" ht="15" thickBot="1" x14ac:dyDescent="0.35">
      <c r="A293" s="85"/>
      <c r="B293" s="134"/>
      <c r="C293" s="129"/>
      <c r="D293" s="262"/>
      <c r="E293" s="85"/>
      <c r="F293" s="134"/>
      <c r="G293" s="129"/>
      <c r="H293" s="262"/>
      <c r="I293" s="85"/>
      <c r="J293" s="134"/>
      <c r="K293" s="129"/>
      <c r="L293" s="262"/>
      <c r="M293" s="85"/>
      <c r="N293" s="134"/>
      <c r="O293" s="129"/>
    </row>
    <row r="294" spans="1:15" ht="15" thickBot="1" x14ac:dyDescent="0.35">
      <c r="A294" s="85"/>
      <c r="B294" s="134"/>
      <c r="C294" s="129"/>
      <c r="D294" s="262"/>
      <c r="E294" s="85"/>
      <c r="F294" s="134"/>
      <c r="G294" s="129"/>
      <c r="H294" s="262"/>
      <c r="I294" s="85"/>
      <c r="J294" s="134"/>
      <c r="K294" s="129"/>
      <c r="L294" s="262"/>
      <c r="M294" s="85"/>
      <c r="N294" s="134"/>
      <c r="O294" s="129"/>
    </row>
    <row r="295" spans="1:15" ht="15" thickBot="1" x14ac:dyDescent="0.35">
      <c r="A295" s="85"/>
      <c r="B295" s="134"/>
      <c r="C295" s="129"/>
      <c r="D295" s="262"/>
      <c r="E295" s="85"/>
      <c r="F295" s="134"/>
      <c r="G295" s="129"/>
      <c r="H295" s="262"/>
      <c r="I295" s="85"/>
      <c r="J295" s="134"/>
      <c r="K295" s="129"/>
      <c r="L295" s="262"/>
      <c r="M295" s="85"/>
      <c r="N295" s="134"/>
      <c r="O295" s="129"/>
    </row>
    <row r="296" spans="1:15" ht="15" thickBot="1" x14ac:dyDescent="0.35">
      <c r="A296" s="85"/>
      <c r="B296" s="134"/>
      <c r="C296" s="129"/>
      <c r="D296" s="262"/>
      <c r="E296" s="85"/>
      <c r="F296" s="134"/>
      <c r="G296" s="129"/>
      <c r="H296" s="262"/>
      <c r="I296" s="85"/>
      <c r="J296" s="134"/>
      <c r="K296" s="129"/>
      <c r="L296" s="262"/>
      <c r="M296" s="85"/>
      <c r="N296" s="134"/>
      <c r="O296" s="129"/>
    </row>
    <row r="297" spans="1:15" ht="15" thickBot="1" x14ac:dyDescent="0.35">
      <c r="A297" s="85"/>
      <c r="B297" s="134"/>
      <c r="C297" s="129"/>
      <c r="D297" s="262"/>
      <c r="E297" s="85"/>
      <c r="F297" s="134"/>
      <c r="G297" s="129"/>
      <c r="H297" s="262"/>
      <c r="I297" s="85"/>
      <c r="J297" s="134"/>
      <c r="K297" s="129"/>
      <c r="L297" s="262"/>
      <c r="M297" s="85"/>
      <c r="N297" s="134"/>
      <c r="O297" s="129"/>
    </row>
    <row r="298" spans="1:15" ht="16.2" thickBot="1" x14ac:dyDescent="0.35">
      <c r="A298" s="108" t="s">
        <v>88</v>
      </c>
      <c r="B298" s="105" t="s">
        <v>97</v>
      </c>
      <c r="C298" s="106" t="s">
        <v>96</v>
      </c>
      <c r="D298" s="262"/>
      <c r="E298" s="108" t="s">
        <v>88</v>
      </c>
      <c r="F298" s="105" t="s">
        <v>97</v>
      </c>
      <c r="G298" s="106" t="s">
        <v>96</v>
      </c>
      <c r="H298" s="262"/>
      <c r="I298" s="107" t="s">
        <v>88</v>
      </c>
      <c r="J298" s="105" t="s">
        <v>97</v>
      </c>
      <c r="K298" s="106" t="s">
        <v>96</v>
      </c>
      <c r="L298" s="262"/>
      <c r="M298" s="107" t="s">
        <v>88</v>
      </c>
      <c r="N298" s="105" t="s">
        <v>97</v>
      </c>
      <c r="O298" s="106" t="s">
        <v>96</v>
      </c>
    </row>
    <row r="299" spans="1:15" ht="15" thickBot="1" x14ac:dyDescent="0.35">
      <c r="A299" s="85"/>
      <c r="B299" s="134"/>
      <c r="C299" s="129"/>
      <c r="D299" s="262"/>
      <c r="E299" s="85"/>
      <c r="F299" s="134"/>
      <c r="G299" s="129"/>
      <c r="H299" s="262"/>
      <c r="I299" s="85"/>
      <c r="J299" s="134"/>
      <c r="K299" s="129"/>
      <c r="L299" s="262"/>
      <c r="M299" s="85"/>
      <c r="N299" s="134"/>
      <c r="O299" s="129"/>
    </row>
    <row r="300" spans="1:15" ht="15" thickBot="1" x14ac:dyDescent="0.35">
      <c r="A300" s="85"/>
      <c r="B300" s="134"/>
      <c r="C300" s="129"/>
      <c r="D300" s="262"/>
      <c r="E300" s="85"/>
      <c r="F300" s="134"/>
      <c r="G300" s="129"/>
      <c r="H300" s="262"/>
      <c r="I300" s="85"/>
      <c r="J300" s="134"/>
      <c r="K300" s="129"/>
      <c r="L300" s="262"/>
      <c r="M300" s="85"/>
      <c r="N300" s="134"/>
      <c r="O300" s="129"/>
    </row>
    <row r="301" spans="1:15" ht="15" thickBot="1" x14ac:dyDescent="0.35">
      <c r="A301" s="85"/>
      <c r="B301" s="134"/>
      <c r="C301" s="129"/>
      <c r="D301" s="262"/>
      <c r="E301" s="85"/>
      <c r="F301" s="134"/>
      <c r="G301" s="129"/>
      <c r="H301" s="262"/>
      <c r="I301" s="85"/>
      <c r="J301" s="134"/>
      <c r="K301" s="129"/>
      <c r="L301" s="262"/>
      <c r="M301" s="85"/>
      <c r="N301" s="134"/>
      <c r="O301" s="129"/>
    </row>
    <row r="302" spans="1:15" ht="15" thickBot="1" x14ac:dyDescent="0.35">
      <c r="A302" s="85"/>
      <c r="B302" s="134"/>
      <c r="C302" s="129"/>
      <c r="D302" s="262"/>
      <c r="E302" s="85"/>
      <c r="F302" s="134"/>
      <c r="G302" s="129"/>
      <c r="H302" s="262"/>
      <c r="I302" s="85"/>
      <c r="J302" s="134"/>
      <c r="K302" s="129"/>
      <c r="L302" s="262"/>
      <c r="M302" s="85"/>
      <c r="N302" s="134"/>
      <c r="O302" s="129"/>
    </row>
    <row r="303" spans="1:15" ht="15" thickBot="1" x14ac:dyDescent="0.35">
      <c r="A303" s="85"/>
      <c r="B303" s="134"/>
      <c r="C303" s="129"/>
      <c r="D303" s="262"/>
      <c r="E303" s="85"/>
      <c r="F303" s="134"/>
      <c r="G303" s="129"/>
      <c r="H303" s="262"/>
      <c r="I303" s="85"/>
      <c r="J303" s="134"/>
      <c r="K303" s="129"/>
      <c r="L303" s="262"/>
      <c r="M303" s="85"/>
      <c r="N303" s="134"/>
      <c r="O303" s="129"/>
    </row>
    <row r="304" spans="1:15" ht="15" thickBot="1" x14ac:dyDescent="0.35">
      <c r="A304" s="85"/>
      <c r="B304" s="134"/>
      <c r="C304" s="129"/>
      <c r="D304" s="262"/>
      <c r="E304" s="85"/>
      <c r="F304" s="134"/>
      <c r="G304" s="129"/>
      <c r="H304" s="262"/>
      <c r="I304" s="85"/>
      <c r="J304" s="134"/>
      <c r="K304" s="129"/>
      <c r="L304" s="262"/>
      <c r="M304" s="85"/>
      <c r="N304" s="134"/>
      <c r="O304" s="129"/>
    </row>
    <row r="305" spans="1:15" ht="15" thickBot="1" x14ac:dyDescent="0.35">
      <c r="A305" s="85"/>
      <c r="B305" s="134"/>
      <c r="C305" s="129"/>
      <c r="D305" s="262"/>
      <c r="E305" s="85"/>
      <c r="F305" s="134"/>
      <c r="G305" s="129"/>
      <c r="H305" s="262"/>
      <c r="I305" s="85"/>
      <c r="J305" s="134"/>
      <c r="K305" s="129"/>
      <c r="L305" s="262"/>
      <c r="M305" s="85"/>
      <c r="N305" s="134"/>
      <c r="O305" s="129"/>
    </row>
    <row r="306" spans="1:15" ht="15" thickBot="1" x14ac:dyDescent="0.35">
      <c r="A306" s="85"/>
      <c r="B306" s="134"/>
      <c r="C306" s="129"/>
      <c r="D306" s="262"/>
      <c r="E306" s="85"/>
      <c r="F306" s="134"/>
      <c r="G306" s="129"/>
      <c r="H306" s="262"/>
      <c r="I306" s="85"/>
      <c r="J306" s="134"/>
      <c r="K306" s="129"/>
      <c r="L306" s="262"/>
      <c r="M306" s="85"/>
      <c r="N306" s="134"/>
      <c r="O306" s="129"/>
    </row>
    <row r="307" spans="1:15" ht="15" thickBot="1" x14ac:dyDescent="0.35">
      <c r="A307" s="85"/>
      <c r="B307" s="134"/>
      <c r="C307" s="129"/>
      <c r="D307" s="262"/>
      <c r="E307" s="85"/>
      <c r="F307" s="134"/>
      <c r="G307" s="129"/>
      <c r="H307" s="262"/>
      <c r="I307" s="85"/>
      <c r="J307" s="134"/>
      <c r="K307" s="129"/>
      <c r="L307" s="262"/>
      <c r="M307" s="85"/>
      <c r="N307" s="134"/>
      <c r="O307" s="129"/>
    </row>
    <row r="308" spans="1:15" ht="15" thickBot="1" x14ac:dyDescent="0.35">
      <c r="A308" s="86"/>
      <c r="B308" s="134"/>
      <c r="C308" s="129"/>
      <c r="D308" s="262"/>
      <c r="E308" s="85"/>
      <c r="F308" s="134"/>
      <c r="G308" s="129"/>
      <c r="H308" s="262"/>
      <c r="I308" s="85"/>
      <c r="J308" s="134"/>
      <c r="K308" s="129"/>
      <c r="L308" s="262"/>
      <c r="M308" s="85"/>
      <c r="N308" s="134"/>
      <c r="O308" s="129"/>
    </row>
    <row r="309" spans="1:15" x14ac:dyDescent="0.3">
      <c r="D309" s="23"/>
      <c r="H309" s="23"/>
      <c r="L309" s="23"/>
    </row>
    <row r="311" spans="1:15" ht="17.399999999999999" x14ac:dyDescent="0.3">
      <c r="B311" s="65"/>
      <c r="C311" s="264" t="s">
        <v>113</v>
      </c>
      <c r="D311" s="264"/>
      <c r="E311" s="264"/>
      <c r="F311" s="265">
        <f>Organisaatio!A10</f>
        <v>0</v>
      </c>
      <c r="G311" s="265"/>
      <c r="H311" s="265"/>
      <c r="I311" s="265"/>
      <c r="J311" s="265"/>
      <c r="K311" s="65"/>
      <c r="L311" s="65"/>
      <c r="M311" s="65"/>
      <c r="N311" s="65"/>
      <c r="O311" s="65"/>
    </row>
    <row r="312" spans="1:15" ht="17.399999999999999" x14ac:dyDescent="0.3"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</row>
    <row r="313" spans="1:15" ht="15.6" x14ac:dyDescent="0.3">
      <c r="B313" s="100"/>
      <c r="C313" s="127"/>
      <c r="D313" s="127"/>
      <c r="E313" s="137" t="s">
        <v>85</v>
      </c>
      <c r="F313" s="263"/>
      <c r="G313" s="263"/>
      <c r="H313" s="263"/>
      <c r="I313" s="263"/>
      <c r="J313" s="263"/>
    </row>
    <row r="314" spans="1:15" x14ac:dyDescent="0.3">
      <c r="B314" s="100"/>
      <c r="C314" s="127"/>
      <c r="D314" s="127"/>
      <c r="E314" s="101"/>
      <c r="F314" s="66"/>
      <c r="G314" s="66"/>
    </row>
    <row r="315" spans="1:15" ht="20.399999999999999" x14ac:dyDescent="0.35">
      <c r="B315" s="266" t="s">
        <v>86</v>
      </c>
      <c r="C315" s="266"/>
      <c r="D315" s="266"/>
      <c r="E315" s="266"/>
      <c r="F315" s="266"/>
      <c r="G315" s="266"/>
      <c r="H315" s="102"/>
      <c r="I315" s="131"/>
      <c r="J315" s="131"/>
      <c r="K315" s="103" t="s">
        <v>87</v>
      </c>
      <c r="L315" s="103"/>
      <c r="M315" s="267"/>
      <c r="N315" s="267"/>
      <c r="O315" s="267"/>
    </row>
    <row r="316" spans="1:15" ht="20.399999999999999" x14ac:dyDescent="0.35">
      <c r="B316" s="131"/>
      <c r="C316" s="131"/>
      <c r="D316" s="131"/>
      <c r="E316" s="131"/>
      <c r="F316" s="131"/>
      <c r="G316" s="131"/>
      <c r="H316" s="102"/>
      <c r="I316" s="131"/>
      <c r="J316" s="131"/>
      <c r="K316" s="103"/>
      <c r="L316" s="103"/>
      <c r="M316" s="43"/>
      <c r="N316" s="43"/>
      <c r="O316" s="43"/>
    </row>
    <row r="317" spans="1:15" ht="15" thickBot="1" x14ac:dyDescent="0.35">
      <c r="B317" s="127"/>
      <c r="C317" s="127"/>
      <c r="D317" s="66"/>
      <c r="E317" s="127"/>
      <c r="H317" s="23"/>
      <c r="L317" s="23"/>
    </row>
    <row r="318" spans="1:15" ht="16.2" thickBot="1" x14ac:dyDescent="0.35">
      <c r="A318" s="104" t="s">
        <v>88</v>
      </c>
      <c r="B318" s="105" t="s">
        <v>95</v>
      </c>
      <c r="C318" s="106" t="s">
        <v>96</v>
      </c>
      <c r="D318" s="262"/>
      <c r="E318" s="104" t="s">
        <v>88</v>
      </c>
      <c r="F318" s="105" t="s">
        <v>97</v>
      </c>
      <c r="G318" s="106" t="s">
        <v>96</v>
      </c>
      <c r="H318" s="262"/>
      <c r="I318" s="104" t="s">
        <v>88</v>
      </c>
      <c r="J318" s="105" t="s">
        <v>97</v>
      </c>
      <c r="K318" s="106" t="s">
        <v>96</v>
      </c>
      <c r="L318" s="262"/>
      <c r="M318" s="107" t="s">
        <v>88</v>
      </c>
      <c r="N318" s="105" t="s">
        <v>97</v>
      </c>
      <c r="O318" s="106" t="s">
        <v>96</v>
      </c>
    </row>
    <row r="319" spans="1:15" ht="15" thickBot="1" x14ac:dyDescent="0.35">
      <c r="A319" s="84"/>
      <c r="B319" s="134"/>
      <c r="C319" s="129"/>
      <c r="D319" s="262"/>
      <c r="E319" s="85"/>
      <c r="F319" s="134"/>
      <c r="G319" s="129"/>
      <c r="H319" s="262"/>
      <c r="I319" s="85"/>
      <c r="J319" s="134"/>
      <c r="K319" s="129"/>
      <c r="L319" s="262"/>
      <c r="M319" s="85"/>
      <c r="N319" s="134"/>
      <c r="O319" s="129"/>
    </row>
    <row r="320" spans="1:15" ht="15" thickBot="1" x14ac:dyDescent="0.35">
      <c r="A320" s="85"/>
      <c r="B320" s="134"/>
      <c r="C320" s="129"/>
      <c r="D320" s="262"/>
      <c r="E320" s="85"/>
      <c r="F320" s="134"/>
      <c r="G320" s="129"/>
      <c r="H320" s="262"/>
      <c r="I320" s="85"/>
      <c r="J320" s="134"/>
      <c r="K320" s="129"/>
      <c r="L320" s="262"/>
      <c r="M320" s="85"/>
      <c r="N320" s="134"/>
      <c r="O320" s="129"/>
    </row>
    <row r="321" spans="1:15" ht="15" thickBot="1" x14ac:dyDescent="0.35">
      <c r="A321" s="85"/>
      <c r="B321" s="134"/>
      <c r="C321" s="129"/>
      <c r="D321" s="262"/>
      <c r="E321" s="85"/>
      <c r="F321" s="134"/>
      <c r="G321" s="129"/>
      <c r="H321" s="262"/>
      <c r="I321" s="85"/>
      <c r="J321" s="134"/>
      <c r="K321" s="129"/>
      <c r="L321" s="262"/>
      <c r="M321" s="85"/>
      <c r="N321" s="134"/>
      <c r="O321" s="129"/>
    </row>
    <row r="322" spans="1:15" ht="15" thickBot="1" x14ac:dyDescent="0.35">
      <c r="A322" s="85"/>
      <c r="B322" s="134"/>
      <c r="C322" s="129"/>
      <c r="D322" s="262"/>
      <c r="E322" s="85"/>
      <c r="F322" s="134"/>
      <c r="G322" s="129"/>
      <c r="H322" s="262"/>
      <c r="I322" s="85"/>
      <c r="J322" s="134"/>
      <c r="K322" s="129"/>
      <c r="L322" s="262"/>
      <c r="M322" s="85"/>
      <c r="N322" s="134"/>
      <c r="O322" s="129"/>
    </row>
    <row r="323" spans="1:15" ht="15" thickBot="1" x14ac:dyDescent="0.35">
      <c r="A323" s="85"/>
      <c r="B323" s="134"/>
      <c r="C323" s="129"/>
      <c r="D323" s="262"/>
      <c r="E323" s="85"/>
      <c r="F323" s="134"/>
      <c r="G323" s="129"/>
      <c r="H323" s="262"/>
      <c r="I323" s="85"/>
      <c r="J323" s="134"/>
      <c r="K323" s="129"/>
      <c r="L323" s="262"/>
      <c r="M323" s="85"/>
      <c r="N323" s="134"/>
      <c r="O323" s="129"/>
    </row>
    <row r="324" spans="1:15" ht="15" thickBot="1" x14ac:dyDescent="0.35">
      <c r="A324" s="85"/>
      <c r="B324" s="134"/>
      <c r="C324" s="129"/>
      <c r="D324" s="262"/>
      <c r="E324" s="85"/>
      <c r="F324" s="134"/>
      <c r="G324" s="129"/>
      <c r="H324" s="262"/>
      <c r="I324" s="85"/>
      <c r="J324" s="134"/>
      <c r="K324" s="129"/>
      <c r="L324" s="262"/>
      <c r="M324" s="85"/>
      <c r="N324" s="134"/>
      <c r="O324" s="129"/>
    </row>
    <row r="325" spans="1:15" ht="15" thickBot="1" x14ac:dyDescent="0.35">
      <c r="A325" s="85"/>
      <c r="B325" s="134"/>
      <c r="C325" s="129"/>
      <c r="D325" s="262"/>
      <c r="E325" s="85"/>
      <c r="F325" s="134"/>
      <c r="G325" s="129"/>
      <c r="H325" s="262"/>
      <c r="I325" s="85"/>
      <c r="J325" s="134"/>
      <c r="K325" s="129"/>
      <c r="L325" s="262"/>
      <c r="M325" s="85"/>
      <c r="N325" s="134"/>
      <c r="O325" s="129"/>
    </row>
    <row r="326" spans="1:15" ht="15" thickBot="1" x14ac:dyDescent="0.35">
      <c r="A326" s="85"/>
      <c r="B326" s="134"/>
      <c r="C326" s="129"/>
      <c r="D326" s="262"/>
      <c r="E326" s="85"/>
      <c r="F326" s="134"/>
      <c r="G326" s="129"/>
      <c r="H326" s="262"/>
      <c r="I326" s="85"/>
      <c r="J326" s="134"/>
      <c r="K326" s="129"/>
      <c r="L326" s="262"/>
      <c r="M326" s="85"/>
      <c r="N326" s="134"/>
      <c r="O326" s="129"/>
    </row>
    <row r="327" spans="1:15" ht="15" thickBot="1" x14ac:dyDescent="0.35">
      <c r="A327" s="85"/>
      <c r="B327" s="134"/>
      <c r="C327" s="129"/>
      <c r="D327" s="262"/>
      <c r="E327" s="85"/>
      <c r="F327" s="134"/>
      <c r="G327" s="129"/>
      <c r="H327" s="262"/>
      <c r="I327" s="85"/>
      <c r="J327" s="134"/>
      <c r="K327" s="129"/>
      <c r="L327" s="262"/>
      <c r="M327" s="85"/>
      <c r="N327" s="134"/>
      <c r="O327" s="129"/>
    </row>
    <row r="328" spans="1:15" ht="15" thickBot="1" x14ac:dyDescent="0.35">
      <c r="A328" s="85"/>
      <c r="B328" s="134"/>
      <c r="C328" s="129"/>
      <c r="D328" s="262"/>
      <c r="E328" s="85"/>
      <c r="F328" s="134"/>
      <c r="G328" s="129"/>
      <c r="H328" s="262"/>
      <c r="I328" s="85"/>
      <c r="J328" s="134"/>
      <c r="K328" s="129"/>
      <c r="L328" s="262"/>
      <c r="M328" s="85"/>
      <c r="N328" s="134"/>
      <c r="O328" s="129"/>
    </row>
    <row r="329" spans="1:15" ht="16.2" thickBot="1" x14ac:dyDescent="0.35">
      <c r="A329" s="108" t="s">
        <v>88</v>
      </c>
      <c r="B329" s="105" t="s">
        <v>97</v>
      </c>
      <c r="C329" s="106" t="s">
        <v>96</v>
      </c>
      <c r="D329" s="262"/>
      <c r="E329" s="108" t="s">
        <v>88</v>
      </c>
      <c r="F329" s="105" t="s">
        <v>97</v>
      </c>
      <c r="G329" s="106" t="s">
        <v>96</v>
      </c>
      <c r="H329" s="262"/>
      <c r="I329" s="107" t="s">
        <v>88</v>
      </c>
      <c r="J329" s="105" t="s">
        <v>97</v>
      </c>
      <c r="K329" s="106" t="s">
        <v>96</v>
      </c>
      <c r="L329" s="262"/>
      <c r="M329" s="107" t="s">
        <v>88</v>
      </c>
      <c r="N329" s="105" t="s">
        <v>97</v>
      </c>
      <c r="O329" s="106" t="s">
        <v>96</v>
      </c>
    </row>
    <row r="330" spans="1:15" ht="15" thickBot="1" x14ac:dyDescent="0.35">
      <c r="A330" s="85"/>
      <c r="B330" s="134"/>
      <c r="C330" s="129"/>
      <c r="D330" s="262"/>
      <c r="E330" s="85"/>
      <c r="F330" s="134"/>
      <c r="G330" s="129"/>
      <c r="H330" s="262"/>
      <c r="I330" s="85"/>
      <c r="J330" s="134"/>
      <c r="K330" s="129"/>
      <c r="L330" s="262"/>
      <c r="M330" s="85"/>
      <c r="N330" s="134"/>
      <c r="O330" s="129"/>
    </row>
    <row r="331" spans="1:15" ht="15" thickBot="1" x14ac:dyDescent="0.35">
      <c r="A331" s="85"/>
      <c r="B331" s="134"/>
      <c r="C331" s="129"/>
      <c r="D331" s="262"/>
      <c r="E331" s="85"/>
      <c r="F331" s="134"/>
      <c r="G331" s="129"/>
      <c r="H331" s="262"/>
      <c r="I331" s="85"/>
      <c r="J331" s="134"/>
      <c r="K331" s="129"/>
      <c r="L331" s="262"/>
      <c r="M331" s="85"/>
      <c r="N331" s="134"/>
      <c r="O331" s="129"/>
    </row>
    <row r="332" spans="1:15" ht="15" thickBot="1" x14ac:dyDescent="0.35">
      <c r="A332" s="85"/>
      <c r="B332" s="134"/>
      <c r="C332" s="129"/>
      <c r="D332" s="262"/>
      <c r="E332" s="85"/>
      <c r="F332" s="134"/>
      <c r="G332" s="129"/>
      <c r="H332" s="262"/>
      <c r="I332" s="85"/>
      <c r="J332" s="134"/>
      <c r="K332" s="129"/>
      <c r="L332" s="262"/>
      <c r="M332" s="85"/>
      <c r="N332" s="134"/>
      <c r="O332" s="129"/>
    </row>
    <row r="333" spans="1:15" ht="15" thickBot="1" x14ac:dyDescent="0.35">
      <c r="A333" s="85"/>
      <c r="B333" s="134"/>
      <c r="C333" s="129"/>
      <c r="D333" s="262"/>
      <c r="E333" s="85"/>
      <c r="F333" s="134"/>
      <c r="G333" s="129"/>
      <c r="H333" s="262"/>
      <c r="I333" s="85"/>
      <c r="J333" s="134"/>
      <c r="K333" s="129"/>
      <c r="L333" s="262"/>
      <c r="M333" s="85"/>
      <c r="N333" s="134"/>
      <c r="O333" s="129"/>
    </row>
    <row r="334" spans="1:15" ht="15" thickBot="1" x14ac:dyDescent="0.35">
      <c r="A334" s="85"/>
      <c r="B334" s="134"/>
      <c r="C334" s="129"/>
      <c r="D334" s="262"/>
      <c r="E334" s="85"/>
      <c r="F334" s="134"/>
      <c r="G334" s="129"/>
      <c r="H334" s="262"/>
      <c r="I334" s="85"/>
      <c r="J334" s="134"/>
      <c r="K334" s="129"/>
      <c r="L334" s="262"/>
      <c r="M334" s="85"/>
      <c r="N334" s="134"/>
      <c r="O334" s="129"/>
    </row>
    <row r="335" spans="1:15" ht="15" thickBot="1" x14ac:dyDescent="0.35">
      <c r="A335" s="85"/>
      <c r="B335" s="134"/>
      <c r="C335" s="129"/>
      <c r="D335" s="262"/>
      <c r="E335" s="85"/>
      <c r="F335" s="134"/>
      <c r="G335" s="129"/>
      <c r="H335" s="262"/>
      <c r="I335" s="85"/>
      <c r="J335" s="134"/>
      <c r="K335" s="129"/>
      <c r="L335" s="262"/>
      <c r="M335" s="85"/>
      <c r="N335" s="134"/>
      <c r="O335" s="129"/>
    </row>
    <row r="336" spans="1:15" ht="15" thickBot="1" x14ac:dyDescent="0.35">
      <c r="A336" s="85"/>
      <c r="B336" s="134"/>
      <c r="C336" s="129"/>
      <c r="D336" s="262"/>
      <c r="E336" s="85"/>
      <c r="F336" s="134"/>
      <c r="G336" s="129"/>
      <c r="H336" s="262"/>
      <c r="I336" s="85"/>
      <c r="J336" s="134"/>
      <c r="K336" s="129"/>
      <c r="L336" s="262"/>
      <c r="M336" s="85"/>
      <c r="N336" s="134"/>
      <c r="O336" s="129"/>
    </row>
    <row r="337" spans="1:15" ht="15" thickBot="1" x14ac:dyDescent="0.35">
      <c r="A337" s="85"/>
      <c r="B337" s="134"/>
      <c r="C337" s="129"/>
      <c r="D337" s="262"/>
      <c r="E337" s="85"/>
      <c r="F337" s="134"/>
      <c r="G337" s="129"/>
      <c r="H337" s="262"/>
      <c r="I337" s="85"/>
      <c r="J337" s="134"/>
      <c r="K337" s="129"/>
      <c r="L337" s="262"/>
      <c r="M337" s="85"/>
      <c r="N337" s="134"/>
      <c r="O337" s="129"/>
    </row>
    <row r="338" spans="1:15" ht="15" thickBot="1" x14ac:dyDescent="0.35">
      <c r="A338" s="85"/>
      <c r="B338" s="134"/>
      <c r="C338" s="129"/>
      <c r="D338" s="262"/>
      <c r="E338" s="85"/>
      <c r="F338" s="134"/>
      <c r="G338" s="129"/>
      <c r="H338" s="262"/>
      <c r="I338" s="85"/>
      <c r="J338" s="134"/>
      <c r="K338" s="129"/>
      <c r="L338" s="262"/>
      <c r="M338" s="85"/>
      <c r="N338" s="134"/>
      <c r="O338" s="129"/>
    </row>
    <row r="339" spans="1:15" ht="15" thickBot="1" x14ac:dyDescent="0.35">
      <c r="A339" s="86"/>
      <c r="B339" s="134"/>
      <c r="C339" s="129"/>
      <c r="D339" s="262"/>
      <c r="E339" s="85"/>
      <c r="F339" s="134"/>
      <c r="G339" s="129"/>
      <c r="H339" s="262"/>
      <c r="I339" s="85"/>
      <c r="J339" s="134"/>
      <c r="K339" s="129"/>
      <c r="L339" s="262"/>
      <c r="M339" s="85"/>
      <c r="N339" s="134"/>
      <c r="O339" s="129"/>
    </row>
    <row r="340" spans="1:15" x14ac:dyDescent="0.3">
      <c r="D340" s="23"/>
      <c r="H340" s="23"/>
      <c r="L340" s="23"/>
    </row>
    <row r="342" spans="1:15" ht="17.399999999999999" x14ac:dyDescent="0.3">
      <c r="B342" s="65"/>
      <c r="C342" s="264" t="s">
        <v>113</v>
      </c>
      <c r="D342" s="264"/>
      <c r="E342" s="264"/>
      <c r="F342" s="265">
        <f>Organisaatio!A10</f>
        <v>0</v>
      </c>
      <c r="G342" s="265"/>
      <c r="H342" s="265"/>
      <c r="I342" s="265"/>
      <c r="J342" s="265"/>
      <c r="K342" s="65"/>
      <c r="L342" s="65"/>
      <c r="M342" s="65"/>
      <c r="N342" s="65"/>
      <c r="O342" s="65"/>
    </row>
    <row r="343" spans="1:15" ht="17.399999999999999" x14ac:dyDescent="0.3"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</row>
    <row r="344" spans="1:15" ht="15.6" x14ac:dyDescent="0.3">
      <c r="B344" s="100"/>
      <c r="C344" s="127"/>
      <c r="D344" s="127"/>
      <c r="E344" s="137" t="s">
        <v>85</v>
      </c>
      <c r="F344" s="263"/>
      <c r="G344" s="263"/>
      <c r="H344" s="263"/>
      <c r="I344" s="263"/>
      <c r="J344" s="263"/>
    </row>
    <row r="345" spans="1:15" x14ac:dyDescent="0.3">
      <c r="B345" s="100"/>
      <c r="C345" s="127"/>
      <c r="D345" s="127"/>
      <c r="E345" s="101"/>
      <c r="F345" s="66"/>
      <c r="G345" s="66"/>
    </row>
    <row r="346" spans="1:15" ht="20.399999999999999" x14ac:dyDescent="0.35">
      <c r="B346" s="266" t="s">
        <v>86</v>
      </c>
      <c r="C346" s="266"/>
      <c r="D346" s="266"/>
      <c r="E346" s="266"/>
      <c r="F346" s="266"/>
      <c r="G346" s="266"/>
      <c r="H346" s="102"/>
      <c r="I346" s="131"/>
      <c r="J346" s="131"/>
      <c r="K346" s="103" t="s">
        <v>87</v>
      </c>
      <c r="L346" s="103"/>
      <c r="M346" s="267"/>
      <c r="N346" s="267"/>
      <c r="O346" s="267"/>
    </row>
    <row r="347" spans="1:15" ht="20.399999999999999" x14ac:dyDescent="0.35">
      <c r="B347" s="131"/>
      <c r="C347" s="131"/>
      <c r="D347" s="131"/>
      <c r="E347" s="131"/>
      <c r="F347" s="131"/>
      <c r="G347" s="131"/>
      <c r="H347" s="102"/>
      <c r="I347" s="131"/>
      <c r="J347" s="131"/>
      <c r="K347" s="103"/>
      <c r="L347" s="103"/>
      <c r="M347" s="43"/>
      <c r="N347" s="43"/>
      <c r="O347" s="43"/>
    </row>
    <row r="348" spans="1:15" ht="15" thickBot="1" x14ac:dyDescent="0.35">
      <c r="B348" s="127"/>
      <c r="C348" s="127"/>
      <c r="D348" s="66"/>
      <c r="E348" s="127"/>
      <c r="H348" s="23"/>
      <c r="L348" s="23"/>
    </row>
    <row r="349" spans="1:15" ht="16.2" thickBot="1" x14ac:dyDescent="0.35">
      <c r="A349" s="104" t="s">
        <v>88</v>
      </c>
      <c r="B349" s="105" t="s">
        <v>95</v>
      </c>
      <c r="C349" s="106" t="s">
        <v>96</v>
      </c>
      <c r="D349" s="262"/>
      <c r="E349" s="104" t="s">
        <v>88</v>
      </c>
      <c r="F349" s="105" t="s">
        <v>97</v>
      </c>
      <c r="G349" s="106" t="s">
        <v>96</v>
      </c>
      <c r="H349" s="262"/>
      <c r="I349" s="104" t="s">
        <v>88</v>
      </c>
      <c r="J349" s="105" t="s">
        <v>97</v>
      </c>
      <c r="K349" s="106" t="s">
        <v>96</v>
      </c>
      <c r="L349" s="262"/>
      <c r="M349" s="107" t="s">
        <v>88</v>
      </c>
      <c r="N349" s="105" t="s">
        <v>97</v>
      </c>
      <c r="O349" s="106" t="s">
        <v>96</v>
      </c>
    </row>
    <row r="350" spans="1:15" ht="15" thickBot="1" x14ac:dyDescent="0.35">
      <c r="A350" s="84"/>
      <c r="B350" s="134"/>
      <c r="C350" s="129"/>
      <c r="D350" s="262"/>
      <c r="E350" s="85"/>
      <c r="F350" s="134"/>
      <c r="G350" s="129"/>
      <c r="H350" s="262"/>
      <c r="I350" s="85"/>
      <c r="J350" s="134"/>
      <c r="K350" s="129"/>
      <c r="L350" s="262"/>
      <c r="M350" s="85"/>
      <c r="N350" s="134"/>
      <c r="O350" s="129"/>
    </row>
    <row r="351" spans="1:15" ht="15" thickBot="1" x14ac:dyDescent="0.35">
      <c r="A351" s="85"/>
      <c r="B351" s="134"/>
      <c r="C351" s="129"/>
      <c r="D351" s="262"/>
      <c r="E351" s="85"/>
      <c r="F351" s="134"/>
      <c r="G351" s="129"/>
      <c r="H351" s="262"/>
      <c r="I351" s="85"/>
      <c r="J351" s="134"/>
      <c r="K351" s="129"/>
      <c r="L351" s="262"/>
      <c r="M351" s="85"/>
      <c r="N351" s="134"/>
      <c r="O351" s="129"/>
    </row>
    <row r="352" spans="1:15" ht="15" thickBot="1" x14ac:dyDescent="0.35">
      <c r="A352" s="85"/>
      <c r="B352" s="134"/>
      <c r="C352" s="129"/>
      <c r="D352" s="262"/>
      <c r="E352" s="85"/>
      <c r="F352" s="134"/>
      <c r="G352" s="129"/>
      <c r="H352" s="262"/>
      <c r="I352" s="85"/>
      <c r="J352" s="134"/>
      <c r="K352" s="129"/>
      <c r="L352" s="262"/>
      <c r="M352" s="85"/>
      <c r="N352" s="134"/>
      <c r="O352" s="129"/>
    </row>
    <row r="353" spans="1:15" ht="15" thickBot="1" x14ac:dyDescent="0.35">
      <c r="A353" s="85"/>
      <c r="B353" s="134"/>
      <c r="C353" s="129"/>
      <c r="D353" s="262"/>
      <c r="E353" s="85"/>
      <c r="F353" s="134"/>
      <c r="G353" s="129"/>
      <c r="H353" s="262"/>
      <c r="I353" s="85"/>
      <c r="J353" s="134"/>
      <c r="K353" s="129"/>
      <c r="L353" s="262"/>
      <c r="M353" s="85"/>
      <c r="N353" s="134"/>
      <c r="O353" s="129"/>
    </row>
    <row r="354" spans="1:15" ht="15" thickBot="1" x14ac:dyDescent="0.35">
      <c r="A354" s="85"/>
      <c r="B354" s="134"/>
      <c r="C354" s="129"/>
      <c r="D354" s="262"/>
      <c r="E354" s="85"/>
      <c r="F354" s="134"/>
      <c r="G354" s="129"/>
      <c r="H354" s="262"/>
      <c r="I354" s="85"/>
      <c r="J354" s="134"/>
      <c r="K354" s="129"/>
      <c r="L354" s="262"/>
      <c r="M354" s="85"/>
      <c r="N354" s="134"/>
      <c r="O354" s="129"/>
    </row>
    <row r="355" spans="1:15" ht="15" thickBot="1" x14ac:dyDescent="0.35">
      <c r="A355" s="85"/>
      <c r="B355" s="134"/>
      <c r="C355" s="129"/>
      <c r="D355" s="262"/>
      <c r="E355" s="85"/>
      <c r="F355" s="134"/>
      <c r="G355" s="129"/>
      <c r="H355" s="262"/>
      <c r="I355" s="85"/>
      <c r="J355" s="134"/>
      <c r="K355" s="129"/>
      <c r="L355" s="262"/>
      <c r="M355" s="85"/>
      <c r="N355" s="134"/>
      <c r="O355" s="129"/>
    </row>
    <row r="356" spans="1:15" ht="15" thickBot="1" x14ac:dyDescent="0.35">
      <c r="A356" s="85"/>
      <c r="B356" s="134"/>
      <c r="C356" s="129"/>
      <c r="D356" s="262"/>
      <c r="E356" s="85"/>
      <c r="F356" s="134"/>
      <c r="G356" s="129"/>
      <c r="H356" s="262"/>
      <c r="I356" s="85"/>
      <c r="J356" s="134"/>
      <c r="K356" s="129"/>
      <c r="L356" s="262"/>
      <c r="M356" s="85"/>
      <c r="N356" s="134"/>
      <c r="O356" s="129"/>
    </row>
    <row r="357" spans="1:15" ht="15" thickBot="1" x14ac:dyDescent="0.35">
      <c r="A357" s="85"/>
      <c r="B357" s="134"/>
      <c r="C357" s="129"/>
      <c r="D357" s="262"/>
      <c r="E357" s="85"/>
      <c r="F357" s="134"/>
      <c r="G357" s="129"/>
      <c r="H357" s="262"/>
      <c r="I357" s="85"/>
      <c r="J357" s="134"/>
      <c r="K357" s="129"/>
      <c r="L357" s="262"/>
      <c r="M357" s="85"/>
      <c r="N357" s="134"/>
      <c r="O357" s="129"/>
    </row>
    <row r="358" spans="1:15" ht="15" thickBot="1" x14ac:dyDescent="0.35">
      <c r="A358" s="85"/>
      <c r="B358" s="134"/>
      <c r="C358" s="129"/>
      <c r="D358" s="262"/>
      <c r="E358" s="85"/>
      <c r="F358" s="134"/>
      <c r="G358" s="129"/>
      <c r="H358" s="262"/>
      <c r="I358" s="85"/>
      <c r="J358" s="134"/>
      <c r="K358" s="129"/>
      <c r="L358" s="262"/>
      <c r="M358" s="85"/>
      <c r="N358" s="134"/>
      <c r="O358" s="129"/>
    </row>
    <row r="359" spans="1:15" ht="15" thickBot="1" x14ac:dyDescent="0.35">
      <c r="A359" s="85"/>
      <c r="B359" s="134"/>
      <c r="C359" s="129"/>
      <c r="D359" s="262"/>
      <c r="E359" s="85"/>
      <c r="F359" s="134"/>
      <c r="G359" s="129"/>
      <c r="H359" s="262"/>
      <c r="I359" s="85"/>
      <c r="J359" s="134"/>
      <c r="K359" s="129"/>
      <c r="L359" s="262"/>
      <c r="M359" s="85"/>
      <c r="N359" s="134"/>
      <c r="O359" s="129"/>
    </row>
    <row r="360" spans="1:15" ht="16.2" thickBot="1" x14ac:dyDescent="0.35">
      <c r="A360" s="108" t="s">
        <v>88</v>
      </c>
      <c r="B360" s="105" t="s">
        <v>97</v>
      </c>
      <c r="C360" s="106" t="s">
        <v>96</v>
      </c>
      <c r="D360" s="262"/>
      <c r="E360" s="108" t="s">
        <v>88</v>
      </c>
      <c r="F360" s="105" t="s">
        <v>97</v>
      </c>
      <c r="G360" s="106" t="s">
        <v>96</v>
      </c>
      <c r="H360" s="262"/>
      <c r="I360" s="107" t="s">
        <v>88</v>
      </c>
      <c r="J360" s="105" t="s">
        <v>97</v>
      </c>
      <c r="K360" s="106" t="s">
        <v>96</v>
      </c>
      <c r="L360" s="262"/>
      <c r="M360" s="107" t="s">
        <v>88</v>
      </c>
      <c r="N360" s="105" t="s">
        <v>97</v>
      </c>
      <c r="O360" s="106" t="s">
        <v>96</v>
      </c>
    </row>
    <row r="361" spans="1:15" ht="15" thickBot="1" x14ac:dyDescent="0.35">
      <c r="A361" s="85"/>
      <c r="B361" s="134"/>
      <c r="C361" s="129"/>
      <c r="D361" s="262"/>
      <c r="E361" s="85"/>
      <c r="F361" s="134"/>
      <c r="G361" s="129"/>
      <c r="H361" s="262"/>
      <c r="I361" s="85"/>
      <c r="J361" s="134"/>
      <c r="K361" s="129"/>
      <c r="L361" s="262"/>
      <c r="M361" s="85"/>
      <c r="N361" s="134"/>
      <c r="O361" s="129"/>
    </row>
    <row r="362" spans="1:15" ht="15" thickBot="1" x14ac:dyDescent="0.35">
      <c r="A362" s="85"/>
      <c r="B362" s="134"/>
      <c r="C362" s="129"/>
      <c r="D362" s="262"/>
      <c r="E362" s="85"/>
      <c r="F362" s="134"/>
      <c r="G362" s="129"/>
      <c r="H362" s="262"/>
      <c r="I362" s="85"/>
      <c r="J362" s="134"/>
      <c r="K362" s="129"/>
      <c r="L362" s="262"/>
      <c r="M362" s="85"/>
      <c r="N362" s="134"/>
      <c r="O362" s="129"/>
    </row>
    <row r="363" spans="1:15" ht="15" thickBot="1" x14ac:dyDescent="0.35">
      <c r="A363" s="85"/>
      <c r="B363" s="134"/>
      <c r="C363" s="129"/>
      <c r="D363" s="262"/>
      <c r="E363" s="85"/>
      <c r="F363" s="134"/>
      <c r="G363" s="129"/>
      <c r="H363" s="262"/>
      <c r="I363" s="85"/>
      <c r="J363" s="134"/>
      <c r="K363" s="129"/>
      <c r="L363" s="262"/>
      <c r="M363" s="85"/>
      <c r="N363" s="134"/>
      <c r="O363" s="129"/>
    </row>
    <row r="364" spans="1:15" ht="15" thickBot="1" x14ac:dyDescent="0.35">
      <c r="A364" s="85"/>
      <c r="B364" s="134"/>
      <c r="C364" s="129"/>
      <c r="D364" s="262"/>
      <c r="E364" s="85"/>
      <c r="F364" s="134"/>
      <c r="G364" s="129"/>
      <c r="H364" s="262"/>
      <c r="I364" s="85"/>
      <c r="J364" s="134"/>
      <c r="K364" s="129"/>
      <c r="L364" s="262"/>
      <c r="M364" s="85"/>
      <c r="N364" s="134"/>
      <c r="O364" s="129"/>
    </row>
    <row r="365" spans="1:15" ht="15" thickBot="1" x14ac:dyDescent="0.35">
      <c r="A365" s="85"/>
      <c r="B365" s="134"/>
      <c r="C365" s="129"/>
      <c r="D365" s="262"/>
      <c r="E365" s="85"/>
      <c r="F365" s="134"/>
      <c r="G365" s="129"/>
      <c r="H365" s="262"/>
      <c r="I365" s="85"/>
      <c r="J365" s="134"/>
      <c r="K365" s="129"/>
      <c r="L365" s="262"/>
      <c r="M365" s="85"/>
      <c r="N365" s="134"/>
      <c r="O365" s="129"/>
    </row>
    <row r="366" spans="1:15" ht="15" thickBot="1" x14ac:dyDescent="0.35">
      <c r="A366" s="85"/>
      <c r="B366" s="134"/>
      <c r="C366" s="129"/>
      <c r="D366" s="262"/>
      <c r="E366" s="85"/>
      <c r="F366" s="134"/>
      <c r="G366" s="129"/>
      <c r="H366" s="262"/>
      <c r="I366" s="85"/>
      <c r="J366" s="134"/>
      <c r="K366" s="129"/>
      <c r="L366" s="262"/>
      <c r="M366" s="85"/>
      <c r="N366" s="134"/>
      <c r="O366" s="129"/>
    </row>
    <row r="367" spans="1:15" ht="15" thickBot="1" x14ac:dyDescent="0.35">
      <c r="A367" s="85"/>
      <c r="B367" s="134"/>
      <c r="C367" s="129"/>
      <c r="D367" s="262"/>
      <c r="E367" s="85"/>
      <c r="F367" s="134"/>
      <c r="G367" s="129"/>
      <c r="H367" s="262"/>
      <c r="I367" s="85"/>
      <c r="J367" s="134"/>
      <c r="K367" s="129"/>
      <c r="L367" s="262"/>
      <c r="M367" s="85"/>
      <c r="N367" s="134"/>
      <c r="O367" s="129"/>
    </row>
    <row r="368" spans="1:15" ht="15" thickBot="1" x14ac:dyDescent="0.35">
      <c r="A368" s="85"/>
      <c r="B368" s="134"/>
      <c r="C368" s="129"/>
      <c r="D368" s="262"/>
      <c r="E368" s="85"/>
      <c r="F368" s="134"/>
      <c r="G368" s="129"/>
      <c r="H368" s="262"/>
      <c r="I368" s="85"/>
      <c r="J368" s="134"/>
      <c r="K368" s="129"/>
      <c r="L368" s="262"/>
      <c r="M368" s="85"/>
      <c r="N368" s="134"/>
      <c r="O368" s="129"/>
    </row>
    <row r="369" spans="1:15" ht="15" thickBot="1" x14ac:dyDescent="0.35">
      <c r="A369" s="85"/>
      <c r="B369" s="134"/>
      <c r="C369" s="129"/>
      <c r="D369" s="262"/>
      <c r="E369" s="85"/>
      <c r="F369" s="134"/>
      <c r="G369" s="129"/>
      <c r="H369" s="262"/>
      <c r="I369" s="85"/>
      <c r="J369" s="134"/>
      <c r="K369" s="129"/>
      <c r="L369" s="262"/>
      <c r="M369" s="85"/>
      <c r="N369" s="134"/>
      <c r="O369" s="129"/>
    </row>
    <row r="370" spans="1:15" ht="15" thickBot="1" x14ac:dyDescent="0.35">
      <c r="A370" s="86"/>
      <c r="B370" s="134"/>
      <c r="C370" s="129"/>
      <c r="D370" s="262"/>
      <c r="E370" s="85"/>
      <c r="F370" s="134"/>
      <c r="G370" s="129"/>
      <c r="H370" s="262"/>
      <c r="I370" s="85"/>
      <c r="J370" s="134"/>
      <c r="K370" s="129"/>
      <c r="L370" s="262"/>
      <c r="M370" s="85"/>
      <c r="N370" s="134"/>
      <c r="O370" s="129"/>
    </row>
    <row r="371" spans="1:15" x14ac:dyDescent="0.3">
      <c r="D371" s="23"/>
      <c r="H371" s="23"/>
      <c r="L371" s="23"/>
    </row>
  </sheetData>
  <sheetProtection password="D51B" sheet="1" objects="1" scenarios="1" selectLockedCells="1"/>
  <mergeCells count="97">
    <mergeCell ref="F2:J2"/>
    <mergeCell ref="B6:G6"/>
    <mergeCell ref="M6:O6"/>
    <mergeCell ref="F4:J4"/>
    <mergeCell ref="C2:E2"/>
    <mergeCell ref="M37:O37"/>
    <mergeCell ref="B63:O63"/>
    <mergeCell ref="B68:G68"/>
    <mergeCell ref="M68:O68"/>
    <mergeCell ref="F64:J64"/>
    <mergeCell ref="F66:J66"/>
    <mergeCell ref="C64:E64"/>
    <mergeCell ref="B37:G37"/>
    <mergeCell ref="M160:O160"/>
    <mergeCell ref="F125:J125"/>
    <mergeCell ref="B129:G129"/>
    <mergeCell ref="M129:O129"/>
    <mergeCell ref="B99:G99"/>
    <mergeCell ref="M99:O99"/>
    <mergeCell ref="F127:J127"/>
    <mergeCell ref="C125:E125"/>
    <mergeCell ref="L132:L153"/>
    <mergeCell ref="H132:H153"/>
    <mergeCell ref="D132:D153"/>
    <mergeCell ref="M222:O222"/>
    <mergeCell ref="F187:J187"/>
    <mergeCell ref="B191:G191"/>
    <mergeCell ref="M191:O191"/>
    <mergeCell ref="F189:J189"/>
    <mergeCell ref="C187:E187"/>
    <mergeCell ref="D194:D215"/>
    <mergeCell ref="L194:L215"/>
    <mergeCell ref="H194:H215"/>
    <mergeCell ref="M284:O284"/>
    <mergeCell ref="F249:J249"/>
    <mergeCell ref="B253:G253"/>
    <mergeCell ref="M253:O253"/>
    <mergeCell ref="F251:J251"/>
    <mergeCell ref="C249:E249"/>
    <mergeCell ref="L256:L277"/>
    <mergeCell ref="H256:H277"/>
    <mergeCell ref="D256:D277"/>
    <mergeCell ref="M346:O346"/>
    <mergeCell ref="F311:J311"/>
    <mergeCell ref="B315:G315"/>
    <mergeCell ref="M315:O315"/>
    <mergeCell ref="F313:J313"/>
    <mergeCell ref="C311:E311"/>
    <mergeCell ref="L318:L339"/>
    <mergeCell ref="H318:H339"/>
    <mergeCell ref="D318:D339"/>
    <mergeCell ref="D9:D30"/>
    <mergeCell ref="L9:L30"/>
    <mergeCell ref="H9:H30"/>
    <mergeCell ref="L40:L61"/>
    <mergeCell ref="H40:H61"/>
    <mergeCell ref="D40:D61"/>
    <mergeCell ref="F35:J35"/>
    <mergeCell ref="C33:E33"/>
    <mergeCell ref="F33:J33"/>
    <mergeCell ref="L70:L91"/>
    <mergeCell ref="H70:H91"/>
    <mergeCell ref="D70:D91"/>
    <mergeCell ref="L101:L122"/>
    <mergeCell ref="H101:H122"/>
    <mergeCell ref="D101:D122"/>
    <mergeCell ref="F97:J97"/>
    <mergeCell ref="C95:E95"/>
    <mergeCell ref="F95:J95"/>
    <mergeCell ref="L163:L184"/>
    <mergeCell ref="H163:H184"/>
    <mergeCell ref="D163:D184"/>
    <mergeCell ref="F158:J158"/>
    <mergeCell ref="C156:E156"/>
    <mergeCell ref="F156:J156"/>
    <mergeCell ref="B160:G160"/>
    <mergeCell ref="L225:L246"/>
    <mergeCell ref="H225:H246"/>
    <mergeCell ref="D225:D246"/>
    <mergeCell ref="F220:J220"/>
    <mergeCell ref="C218:E218"/>
    <mergeCell ref="F218:J218"/>
    <mergeCell ref="B222:G222"/>
    <mergeCell ref="L287:L308"/>
    <mergeCell ref="H287:H308"/>
    <mergeCell ref="D287:D308"/>
    <mergeCell ref="F282:J282"/>
    <mergeCell ref="C280:E280"/>
    <mergeCell ref="F280:J280"/>
    <mergeCell ref="B284:G284"/>
    <mergeCell ref="L349:L370"/>
    <mergeCell ref="H349:H370"/>
    <mergeCell ref="D349:D370"/>
    <mergeCell ref="F344:J344"/>
    <mergeCell ref="C342:E342"/>
    <mergeCell ref="F342:J342"/>
    <mergeCell ref="B346:G346"/>
  </mergeCells>
  <pageMargins left="0.7" right="0.7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3"/>
  <sheetViews>
    <sheetView topLeftCell="A25" workbookViewId="0">
      <selection activeCell="A10" sqref="A10:E10"/>
    </sheetView>
  </sheetViews>
  <sheetFormatPr defaultRowHeight="14.4" x14ac:dyDescent="0.3"/>
  <cols>
    <col min="1" max="1" width="7.6640625" customWidth="1"/>
    <col min="2" max="2" width="7.88671875" customWidth="1"/>
    <col min="3" max="3" width="8.109375" customWidth="1"/>
    <col min="4" max="4" width="7.88671875" customWidth="1"/>
    <col min="5" max="5" width="8.109375" customWidth="1"/>
    <col min="6" max="6" width="7.88671875" customWidth="1"/>
    <col min="7" max="7" width="8" customWidth="1"/>
    <col min="8" max="8" width="7.88671875" customWidth="1"/>
    <col min="9" max="10" width="8.109375" customWidth="1"/>
    <col min="11" max="11" width="8" customWidth="1"/>
    <col min="12" max="12" width="7.88671875" customWidth="1"/>
    <col min="13" max="13" width="8.109375" customWidth="1"/>
    <col min="14" max="14" width="7.6640625" customWidth="1"/>
    <col min="15" max="16" width="8" customWidth="1"/>
  </cols>
  <sheetData>
    <row r="1" spans="1:16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7.399999999999999" x14ac:dyDescent="0.3">
      <c r="A2" s="9"/>
      <c r="B2" s="268" t="s">
        <v>68</v>
      </c>
      <c r="C2" s="268"/>
      <c r="D2" s="65"/>
      <c r="E2" s="65"/>
      <c r="F2" s="272">
        <f>Organisaatio!A10</f>
        <v>0</v>
      </c>
      <c r="G2" s="272"/>
      <c r="H2" s="272"/>
      <c r="I2" s="272"/>
      <c r="J2" s="65"/>
      <c r="K2" s="65"/>
      <c r="L2" s="65"/>
      <c r="M2" s="65"/>
      <c r="N2" s="65"/>
      <c r="O2" s="65"/>
      <c r="P2" s="9"/>
    </row>
    <row r="3" spans="1:16" x14ac:dyDescent="0.3">
      <c r="A3" s="111"/>
      <c r="B3" s="112"/>
      <c r="C3" s="113"/>
      <c r="D3" s="113"/>
      <c r="E3" s="114" t="s">
        <v>85</v>
      </c>
      <c r="F3" s="276"/>
      <c r="G3" s="276"/>
      <c r="H3" s="276"/>
      <c r="I3" s="276"/>
      <c r="J3" s="111"/>
      <c r="K3" s="111"/>
      <c r="L3" s="111"/>
      <c r="M3" s="111"/>
      <c r="N3" s="111"/>
      <c r="O3" s="111"/>
      <c r="P3" s="111"/>
    </row>
    <row r="4" spans="1:16" x14ac:dyDescent="0.3">
      <c r="A4" s="111"/>
      <c r="B4" s="112"/>
      <c r="C4" s="113"/>
      <c r="D4" s="113"/>
      <c r="E4" s="114"/>
      <c r="F4" s="147"/>
      <c r="G4" s="147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20.399999999999999" x14ac:dyDescent="0.35">
      <c r="A5" s="111"/>
      <c r="B5" s="273" t="s">
        <v>90</v>
      </c>
      <c r="C5" s="274"/>
      <c r="D5" s="274"/>
      <c r="E5" s="274"/>
      <c r="F5" s="274"/>
      <c r="G5" s="274"/>
      <c r="H5" s="115"/>
      <c r="I5" s="151" t="s">
        <v>91</v>
      </c>
      <c r="J5" s="151"/>
      <c r="K5" s="116" t="s">
        <v>87</v>
      </c>
      <c r="L5" s="116"/>
      <c r="M5" s="275"/>
      <c r="N5" s="275"/>
      <c r="O5" s="275"/>
      <c r="P5" s="111"/>
    </row>
    <row r="6" spans="1:16" ht="20.399999999999999" x14ac:dyDescent="0.35">
      <c r="A6" s="111"/>
      <c r="B6" s="150"/>
      <c r="C6" s="151"/>
      <c r="D6" s="151"/>
      <c r="E6" s="151"/>
      <c r="F6" s="151"/>
      <c r="G6" s="151"/>
      <c r="H6" s="115"/>
      <c r="I6" s="151"/>
      <c r="J6" s="151"/>
      <c r="K6" s="116"/>
      <c r="L6" s="116"/>
      <c r="M6" s="117"/>
      <c r="N6" s="117"/>
      <c r="O6" s="117"/>
      <c r="P6" s="111"/>
    </row>
    <row r="7" spans="1:16" ht="15" thickBot="1" x14ac:dyDescent="0.35">
      <c r="A7" s="9"/>
      <c r="B7" s="146"/>
      <c r="C7" s="146"/>
      <c r="D7" s="146"/>
      <c r="E7" s="146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" thickBot="1" x14ac:dyDescent="0.35">
      <c r="A8" s="158" t="s">
        <v>88</v>
      </c>
      <c r="B8" s="159" t="s">
        <v>92</v>
      </c>
      <c r="C8" s="160" t="s">
        <v>93</v>
      </c>
      <c r="D8" s="161" t="s">
        <v>94</v>
      </c>
      <c r="E8" s="158" t="s">
        <v>88</v>
      </c>
      <c r="F8" s="159" t="s">
        <v>92</v>
      </c>
      <c r="G8" s="160" t="s">
        <v>93</v>
      </c>
      <c r="H8" s="161" t="s">
        <v>94</v>
      </c>
      <c r="I8" s="158" t="s">
        <v>88</v>
      </c>
      <c r="J8" s="159" t="s">
        <v>92</v>
      </c>
      <c r="K8" s="160" t="s">
        <v>93</v>
      </c>
      <c r="L8" s="161" t="s">
        <v>94</v>
      </c>
      <c r="M8" s="158" t="s">
        <v>88</v>
      </c>
      <c r="N8" s="159" t="s">
        <v>92</v>
      </c>
      <c r="O8" s="160" t="s">
        <v>93</v>
      </c>
      <c r="P8" s="160" t="s">
        <v>94</v>
      </c>
    </row>
    <row r="9" spans="1:16" ht="15" thickBot="1" x14ac:dyDescent="0.35">
      <c r="A9" s="71"/>
      <c r="B9" s="72"/>
      <c r="C9" s="73"/>
      <c r="D9" s="74"/>
      <c r="E9" s="71"/>
      <c r="F9" s="72"/>
      <c r="G9" s="73"/>
      <c r="H9" s="74"/>
      <c r="I9" s="71"/>
      <c r="J9" s="72"/>
      <c r="K9" s="73"/>
      <c r="L9" s="74"/>
      <c r="M9" s="75"/>
      <c r="N9" s="76"/>
      <c r="O9" s="70"/>
      <c r="P9" s="73"/>
    </row>
    <row r="10" spans="1:16" ht="15" thickBot="1" x14ac:dyDescent="0.35">
      <c r="A10" s="71"/>
      <c r="B10" s="72"/>
      <c r="C10" s="73"/>
      <c r="D10" s="74"/>
      <c r="E10" s="71"/>
      <c r="F10" s="72"/>
      <c r="G10" s="73"/>
      <c r="H10" s="74"/>
      <c r="I10" s="71"/>
      <c r="J10" s="72"/>
      <c r="K10" s="73"/>
      <c r="L10" s="74"/>
      <c r="M10" s="75"/>
      <c r="N10" s="76"/>
      <c r="O10" s="70"/>
      <c r="P10" s="73"/>
    </row>
    <row r="11" spans="1:16" ht="15" thickBot="1" x14ac:dyDescent="0.35">
      <c r="A11" s="71"/>
      <c r="B11" s="72"/>
      <c r="C11" s="73"/>
      <c r="D11" s="74"/>
      <c r="E11" s="71"/>
      <c r="F11" s="72"/>
      <c r="G11" s="73"/>
      <c r="H11" s="74"/>
      <c r="I11" s="71"/>
      <c r="J11" s="72"/>
      <c r="K11" s="73"/>
      <c r="L11" s="74"/>
      <c r="M11" s="75"/>
      <c r="N11" s="76"/>
      <c r="O11" s="70"/>
      <c r="P11" s="73"/>
    </row>
    <row r="12" spans="1:16" ht="15" thickBot="1" x14ac:dyDescent="0.35">
      <c r="A12" s="71"/>
      <c r="B12" s="72"/>
      <c r="C12" s="73"/>
      <c r="D12" s="74"/>
      <c r="E12" s="71"/>
      <c r="F12" s="72"/>
      <c r="G12" s="73"/>
      <c r="H12" s="74"/>
      <c r="I12" s="71"/>
      <c r="J12" s="72"/>
      <c r="K12" s="73"/>
      <c r="L12" s="74"/>
      <c r="M12" s="75"/>
      <c r="N12" s="76"/>
      <c r="O12" s="70"/>
      <c r="P12" s="73"/>
    </row>
    <row r="13" spans="1:16" ht="15" thickBot="1" x14ac:dyDescent="0.35">
      <c r="A13" s="71"/>
      <c r="B13" s="72"/>
      <c r="C13" s="73"/>
      <c r="D13" s="74"/>
      <c r="E13" s="71"/>
      <c r="F13" s="72"/>
      <c r="G13" s="73"/>
      <c r="H13" s="74"/>
      <c r="I13" s="71"/>
      <c r="J13" s="72"/>
      <c r="K13" s="73"/>
      <c r="L13" s="74"/>
      <c r="M13" s="75"/>
      <c r="N13" s="76"/>
      <c r="O13" s="70"/>
      <c r="P13" s="73"/>
    </row>
    <row r="14" spans="1:16" ht="15" thickBot="1" x14ac:dyDescent="0.35">
      <c r="A14" s="71"/>
      <c r="B14" s="72"/>
      <c r="C14" s="73"/>
      <c r="D14" s="74"/>
      <c r="E14" s="71"/>
      <c r="F14" s="72"/>
      <c r="G14" s="73"/>
      <c r="H14" s="74"/>
      <c r="I14" s="71"/>
      <c r="J14" s="72"/>
      <c r="K14" s="73"/>
      <c r="L14" s="74"/>
      <c r="M14" s="75"/>
      <c r="N14" s="76"/>
      <c r="O14" s="70"/>
      <c r="P14" s="73"/>
    </row>
    <row r="15" spans="1:16" ht="15" thickBot="1" x14ac:dyDescent="0.35">
      <c r="A15" s="71"/>
      <c r="B15" s="72"/>
      <c r="C15" s="73"/>
      <c r="D15" s="74"/>
      <c r="E15" s="71"/>
      <c r="F15" s="72"/>
      <c r="G15" s="73"/>
      <c r="H15" s="74"/>
      <c r="I15" s="71"/>
      <c r="J15" s="72"/>
      <c r="K15" s="73"/>
      <c r="L15" s="74"/>
      <c r="M15" s="75"/>
      <c r="N15" s="76"/>
      <c r="O15" s="70"/>
      <c r="P15" s="73"/>
    </row>
    <row r="16" spans="1:16" ht="15" thickBot="1" x14ac:dyDescent="0.35">
      <c r="A16" s="71"/>
      <c r="B16" s="72"/>
      <c r="C16" s="73"/>
      <c r="D16" s="74"/>
      <c r="E16" s="71"/>
      <c r="F16" s="72"/>
      <c r="G16" s="73"/>
      <c r="H16" s="74"/>
      <c r="I16" s="71"/>
      <c r="J16" s="72"/>
      <c r="K16" s="73"/>
      <c r="L16" s="74"/>
      <c r="M16" s="75"/>
      <c r="N16" s="76"/>
      <c r="O16" s="70"/>
      <c r="P16" s="73"/>
    </row>
    <row r="17" spans="1:16" ht="15" thickBot="1" x14ac:dyDescent="0.35">
      <c r="A17" s="71"/>
      <c r="B17" s="72"/>
      <c r="C17" s="73"/>
      <c r="D17" s="74"/>
      <c r="E17" s="71"/>
      <c r="F17" s="72"/>
      <c r="G17" s="73"/>
      <c r="H17" s="74"/>
      <c r="I17" s="71"/>
      <c r="J17" s="72"/>
      <c r="K17" s="73"/>
      <c r="L17" s="74"/>
      <c r="M17" s="75"/>
      <c r="N17" s="76"/>
      <c r="O17" s="70"/>
      <c r="P17" s="73"/>
    </row>
    <row r="18" spans="1:16" ht="15" thickBot="1" x14ac:dyDescent="0.35">
      <c r="A18" s="71"/>
      <c r="B18" s="72"/>
      <c r="C18" s="73"/>
      <c r="D18" s="74"/>
      <c r="E18" s="71"/>
      <c r="F18" s="72"/>
      <c r="G18" s="73"/>
      <c r="H18" s="74"/>
      <c r="I18" s="71"/>
      <c r="J18" s="72"/>
      <c r="K18" s="73"/>
      <c r="L18" s="74"/>
      <c r="M18" s="75"/>
      <c r="N18" s="76"/>
      <c r="O18" s="70"/>
      <c r="P18" s="73"/>
    </row>
    <row r="19" spans="1:16" ht="15" thickBot="1" x14ac:dyDescent="0.35">
      <c r="A19" s="158" t="s">
        <v>88</v>
      </c>
      <c r="B19" s="159" t="s">
        <v>92</v>
      </c>
      <c r="C19" s="160" t="s">
        <v>93</v>
      </c>
      <c r="D19" s="161" t="s">
        <v>94</v>
      </c>
      <c r="E19" s="158" t="s">
        <v>88</v>
      </c>
      <c r="F19" s="159" t="s">
        <v>92</v>
      </c>
      <c r="G19" s="160" t="s">
        <v>93</v>
      </c>
      <c r="H19" s="161" t="s">
        <v>94</v>
      </c>
      <c r="I19" s="158" t="s">
        <v>88</v>
      </c>
      <c r="J19" s="159" t="s">
        <v>92</v>
      </c>
      <c r="K19" s="160" t="s">
        <v>93</v>
      </c>
      <c r="L19" s="161" t="s">
        <v>94</v>
      </c>
      <c r="M19" s="158" t="s">
        <v>88</v>
      </c>
      <c r="N19" s="159" t="s">
        <v>92</v>
      </c>
      <c r="O19" s="160" t="s">
        <v>93</v>
      </c>
      <c r="P19" s="160" t="s">
        <v>94</v>
      </c>
    </row>
    <row r="20" spans="1:16" ht="15" thickBot="1" x14ac:dyDescent="0.35">
      <c r="A20" s="71"/>
      <c r="B20" s="72"/>
      <c r="C20" s="73"/>
      <c r="D20" s="74"/>
      <c r="E20" s="71"/>
      <c r="F20" s="72"/>
      <c r="G20" s="73"/>
      <c r="H20" s="74"/>
      <c r="I20" s="71"/>
      <c r="J20" s="72"/>
      <c r="K20" s="73"/>
      <c r="L20" s="74"/>
      <c r="M20" s="75"/>
      <c r="N20" s="76"/>
      <c r="O20" s="70"/>
      <c r="P20" s="73"/>
    </row>
    <row r="21" spans="1:16" ht="15" thickBot="1" x14ac:dyDescent="0.35">
      <c r="A21" s="71"/>
      <c r="B21" s="72"/>
      <c r="C21" s="73"/>
      <c r="D21" s="74"/>
      <c r="E21" s="71"/>
      <c r="F21" s="72"/>
      <c r="G21" s="73"/>
      <c r="H21" s="74"/>
      <c r="I21" s="71"/>
      <c r="J21" s="72"/>
      <c r="K21" s="73"/>
      <c r="L21" s="74"/>
      <c r="M21" s="75"/>
      <c r="N21" s="76"/>
      <c r="O21" s="70"/>
      <c r="P21" s="73"/>
    </row>
    <row r="22" spans="1:16" ht="15" thickBot="1" x14ac:dyDescent="0.35">
      <c r="A22" s="71"/>
      <c r="B22" s="72"/>
      <c r="C22" s="73"/>
      <c r="D22" s="74"/>
      <c r="E22" s="71"/>
      <c r="F22" s="72"/>
      <c r="G22" s="73"/>
      <c r="H22" s="74"/>
      <c r="I22" s="71"/>
      <c r="J22" s="72"/>
      <c r="K22" s="73"/>
      <c r="L22" s="74"/>
      <c r="M22" s="75"/>
      <c r="N22" s="76"/>
      <c r="O22" s="70"/>
      <c r="P22" s="73"/>
    </row>
    <row r="23" spans="1:16" ht="15" thickBot="1" x14ac:dyDescent="0.35">
      <c r="A23" s="71"/>
      <c r="B23" s="72"/>
      <c r="C23" s="73"/>
      <c r="D23" s="74"/>
      <c r="E23" s="71"/>
      <c r="F23" s="72"/>
      <c r="G23" s="73"/>
      <c r="H23" s="74"/>
      <c r="I23" s="71"/>
      <c r="J23" s="72"/>
      <c r="K23" s="73"/>
      <c r="L23" s="74"/>
      <c r="M23" s="75"/>
      <c r="N23" s="76"/>
      <c r="O23" s="70"/>
      <c r="P23" s="73"/>
    </row>
    <row r="24" spans="1:16" ht="15" thickBot="1" x14ac:dyDescent="0.35">
      <c r="A24" s="71"/>
      <c r="B24" s="72"/>
      <c r="C24" s="73"/>
      <c r="D24" s="74"/>
      <c r="E24" s="71"/>
      <c r="F24" s="72"/>
      <c r="G24" s="73"/>
      <c r="H24" s="74"/>
      <c r="I24" s="71"/>
      <c r="J24" s="72"/>
      <c r="K24" s="73"/>
      <c r="L24" s="74"/>
      <c r="M24" s="75"/>
      <c r="N24" s="76"/>
      <c r="O24" s="70"/>
      <c r="P24" s="73"/>
    </row>
    <row r="25" spans="1:16" ht="15" thickBot="1" x14ac:dyDescent="0.35">
      <c r="A25" s="71"/>
      <c r="B25" s="72"/>
      <c r="C25" s="73"/>
      <c r="D25" s="74"/>
      <c r="E25" s="71"/>
      <c r="F25" s="72"/>
      <c r="G25" s="73"/>
      <c r="H25" s="74"/>
      <c r="I25" s="71"/>
      <c r="J25" s="72"/>
      <c r="K25" s="73"/>
      <c r="L25" s="74"/>
      <c r="M25" s="75"/>
      <c r="N25" s="76"/>
      <c r="O25" s="70"/>
      <c r="P25" s="73"/>
    </row>
    <row r="26" spans="1:16" ht="15" thickBot="1" x14ac:dyDescent="0.35">
      <c r="A26" s="71"/>
      <c r="B26" s="72"/>
      <c r="C26" s="73"/>
      <c r="D26" s="74"/>
      <c r="E26" s="71"/>
      <c r="F26" s="72"/>
      <c r="G26" s="73"/>
      <c r="H26" s="74"/>
      <c r="I26" s="71"/>
      <c r="J26" s="72"/>
      <c r="K26" s="73"/>
      <c r="L26" s="74"/>
      <c r="M26" s="75"/>
      <c r="N26" s="76"/>
      <c r="O26" s="70"/>
      <c r="P26" s="73"/>
    </row>
    <row r="27" spans="1:16" ht="15" thickBot="1" x14ac:dyDescent="0.35">
      <c r="A27" s="71"/>
      <c r="B27" s="72"/>
      <c r="C27" s="73"/>
      <c r="D27" s="74"/>
      <c r="E27" s="71"/>
      <c r="F27" s="72"/>
      <c r="G27" s="73"/>
      <c r="H27" s="74"/>
      <c r="I27" s="71"/>
      <c r="J27" s="72"/>
      <c r="K27" s="73"/>
      <c r="L27" s="74"/>
      <c r="M27" s="75"/>
      <c r="N27" s="76"/>
      <c r="O27" s="70"/>
      <c r="P27" s="73"/>
    </row>
    <row r="28" spans="1:16" ht="15" thickBot="1" x14ac:dyDescent="0.35">
      <c r="A28" s="71"/>
      <c r="B28" s="72"/>
      <c r="C28" s="73"/>
      <c r="D28" s="74"/>
      <c r="E28" s="71"/>
      <c r="F28" s="72"/>
      <c r="G28" s="73"/>
      <c r="H28" s="74"/>
      <c r="I28" s="71"/>
      <c r="J28" s="72"/>
      <c r="K28" s="73"/>
      <c r="L28" s="74"/>
      <c r="M28" s="75"/>
      <c r="N28" s="76"/>
      <c r="O28" s="70"/>
      <c r="P28" s="73"/>
    </row>
    <row r="29" spans="1:16" ht="15" thickBot="1" x14ac:dyDescent="0.35">
      <c r="A29" s="71"/>
      <c r="B29" s="72"/>
      <c r="C29" s="73"/>
      <c r="D29" s="74"/>
      <c r="E29" s="71"/>
      <c r="F29" s="72"/>
      <c r="G29" s="73"/>
      <c r="H29" s="74"/>
      <c r="I29" s="71"/>
      <c r="J29" s="72"/>
      <c r="K29" s="73"/>
      <c r="L29" s="74"/>
      <c r="M29" s="75"/>
      <c r="N29" s="76"/>
      <c r="O29" s="70"/>
      <c r="P29" s="73"/>
    </row>
    <row r="30" spans="1:16" x14ac:dyDescent="0.3">
      <c r="A30" s="23"/>
      <c r="B30" s="148"/>
      <c r="C30" s="23"/>
      <c r="D30" s="23"/>
      <c r="E30" s="23"/>
      <c r="F30" s="148"/>
      <c r="G30" s="23"/>
      <c r="H30" s="23"/>
      <c r="I30" s="23"/>
      <c r="J30" s="148"/>
      <c r="K30" s="23"/>
      <c r="L30" s="23"/>
      <c r="M30" s="148"/>
      <c r="N30" s="23"/>
      <c r="O30" s="148"/>
      <c r="P30" s="23"/>
    </row>
    <row r="31" spans="1:16" ht="17.399999999999999" x14ac:dyDescent="0.3">
      <c r="A31" s="9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9"/>
    </row>
    <row r="32" spans="1:16" ht="17.399999999999999" x14ac:dyDescent="0.3">
      <c r="A32" s="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9"/>
    </row>
    <row r="33" spans="1:16" ht="17.399999999999999" x14ac:dyDescent="0.3">
      <c r="A33" s="9"/>
      <c r="B33" s="268" t="s">
        <v>68</v>
      </c>
      <c r="C33" s="268"/>
      <c r="D33" s="149"/>
      <c r="E33" s="149"/>
      <c r="F33" s="272">
        <f>Organisaatio!A10</f>
        <v>0</v>
      </c>
      <c r="G33" s="272"/>
      <c r="H33" s="272"/>
      <c r="I33" s="272"/>
      <c r="J33" s="149"/>
      <c r="K33" s="149"/>
      <c r="L33" s="149"/>
      <c r="M33" s="149"/>
      <c r="N33" s="149"/>
      <c r="O33" s="149"/>
      <c r="P33" s="9"/>
    </row>
    <row r="34" spans="1:16" x14ac:dyDescent="0.3">
      <c r="A34" s="111"/>
      <c r="B34" s="112"/>
      <c r="C34" s="113"/>
      <c r="D34" s="113"/>
      <c r="E34" s="114" t="s">
        <v>85</v>
      </c>
      <c r="F34" s="270"/>
      <c r="G34" s="270"/>
      <c r="H34" s="270"/>
      <c r="I34" s="270"/>
      <c r="J34" s="111"/>
      <c r="K34" s="111"/>
      <c r="L34" s="111"/>
      <c r="M34" s="111"/>
      <c r="N34" s="111"/>
      <c r="O34" s="111"/>
      <c r="P34" s="111"/>
    </row>
    <row r="35" spans="1:16" x14ac:dyDescent="0.3">
      <c r="A35" s="111"/>
      <c r="B35" s="112"/>
      <c r="C35" s="113"/>
      <c r="D35" s="113"/>
      <c r="E35" s="114"/>
      <c r="F35" s="147"/>
      <c r="G35" s="147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1:16" ht="20.399999999999999" x14ac:dyDescent="0.35">
      <c r="A36" s="111"/>
      <c r="B36" s="273" t="s">
        <v>90</v>
      </c>
      <c r="C36" s="274"/>
      <c r="D36" s="274"/>
      <c r="E36" s="274"/>
      <c r="F36" s="274"/>
      <c r="G36" s="274"/>
      <c r="H36" s="115"/>
      <c r="I36" s="151" t="s">
        <v>91</v>
      </c>
      <c r="J36" s="151"/>
      <c r="K36" s="116" t="s">
        <v>87</v>
      </c>
      <c r="L36" s="116"/>
      <c r="M36" s="275"/>
      <c r="N36" s="275"/>
      <c r="O36" s="275"/>
      <c r="P36" s="111"/>
    </row>
    <row r="37" spans="1:16" ht="20.399999999999999" x14ac:dyDescent="0.35">
      <c r="A37" s="111"/>
      <c r="B37" s="150"/>
      <c r="C37" s="151"/>
      <c r="D37" s="151"/>
      <c r="E37" s="151"/>
      <c r="F37" s="151"/>
      <c r="G37" s="151"/>
      <c r="H37" s="115"/>
      <c r="I37" s="151"/>
      <c r="J37" s="151"/>
      <c r="K37" s="116"/>
      <c r="L37" s="116"/>
      <c r="M37" s="117"/>
      <c r="N37" s="117"/>
      <c r="O37" s="117"/>
      <c r="P37" s="111"/>
    </row>
    <row r="38" spans="1:16" ht="15" thickBot="1" x14ac:dyDescent="0.35">
      <c r="A38" s="9"/>
      <c r="B38" s="146"/>
      <c r="C38" s="146"/>
      <c r="D38" s="146"/>
      <c r="E38" s="146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5" thickBot="1" x14ac:dyDescent="0.35">
      <c r="A39" s="158" t="s">
        <v>88</v>
      </c>
      <c r="B39" s="159" t="s">
        <v>92</v>
      </c>
      <c r="C39" s="160" t="s">
        <v>93</v>
      </c>
      <c r="D39" s="161" t="s">
        <v>94</v>
      </c>
      <c r="E39" s="158" t="s">
        <v>88</v>
      </c>
      <c r="F39" s="159" t="s">
        <v>92</v>
      </c>
      <c r="G39" s="160" t="s">
        <v>93</v>
      </c>
      <c r="H39" s="161" t="s">
        <v>94</v>
      </c>
      <c r="I39" s="158" t="s">
        <v>88</v>
      </c>
      <c r="J39" s="159" t="s">
        <v>92</v>
      </c>
      <c r="K39" s="160" t="s">
        <v>93</v>
      </c>
      <c r="L39" s="161" t="s">
        <v>94</v>
      </c>
      <c r="M39" s="158" t="s">
        <v>88</v>
      </c>
      <c r="N39" s="159" t="s">
        <v>92</v>
      </c>
      <c r="O39" s="160" t="s">
        <v>93</v>
      </c>
      <c r="P39" s="160" t="s">
        <v>94</v>
      </c>
    </row>
    <row r="40" spans="1:16" ht="15" thickBot="1" x14ac:dyDescent="0.35">
      <c r="A40" s="71"/>
      <c r="B40" s="72"/>
      <c r="C40" s="73"/>
      <c r="D40" s="74"/>
      <c r="E40" s="71"/>
      <c r="F40" s="72"/>
      <c r="G40" s="73"/>
      <c r="H40" s="74"/>
      <c r="I40" s="71"/>
      <c r="J40" s="72"/>
      <c r="K40" s="73"/>
      <c r="L40" s="74"/>
      <c r="M40" s="75"/>
      <c r="N40" s="76"/>
      <c r="O40" s="70"/>
      <c r="P40" s="73"/>
    </row>
    <row r="41" spans="1:16" ht="15" thickBot="1" x14ac:dyDescent="0.35">
      <c r="A41" s="71"/>
      <c r="B41" s="72"/>
      <c r="C41" s="73"/>
      <c r="D41" s="74"/>
      <c r="E41" s="71"/>
      <c r="F41" s="72"/>
      <c r="G41" s="73"/>
      <c r="H41" s="74"/>
      <c r="I41" s="71"/>
      <c r="J41" s="72"/>
      <c r="K41" s="73"/>
      <c r="L41" s="74"/>
      <c r="M41" s="75"/>
      <c r="N41" s="76"/>
      <c r="O41" s="70"/>
      <c r="P41" s="73"/>
    </row>
    <row r="42" spans="1:16" ht="15" thickBot="1" x14ac:dyDescent="0.35">
      <c r="A42" s="71"/>
      <c r="B42" s="72"/>
      <c r="C42" s="73"/>
      <c r="D42" s="74"/>
      <c r="E42" s="71"/>
      <c r="F42" s="72"/>
      <c r="G42" s="73"/>
      <c r="H42" s="74"/>
      <c r="I42" s="71"/>
      <c r="J42" s="72"/>
      <c r="K42" s="73"/>
      <c r="L42" s="74"/>
      <c r="M42" s="75"/>
      <c r="N42" s="76"/>
      <c r="O42" s="70"/>
      <c r="P42" s="73"/>
    </row>
    <row r="43" spans="1:16" ht="15" thickBot="1" x14ac:dyDescent="0.35">
      <c r="A43" s="71"/>
      <c r="B43" s="72"/>
      <c r="C43" s="73"/>
      <c r="D43" s="74"/>
      <c r="E43" s="71"/>
      <c r="F43" s="72"/>
      <c r="G43" s="73"/>
      <c r="H43" s="74"/>
      <c r="I43" s="71"/>
      <c r="J43" s="72"/>
      <c r="K43" s="73"/>
      <c r="L43" s="74"/>
      <c r="M43" s="75"/>
      <c r="N43" s="76"/>
      <c r="O43" s="70"/>
      <c r="P43" s="73"/>
    </row>
    <row r="44" spans="1:16" ht="15" thickBot="1" x14ac:dyDescent="0.35">
      <c r="A44" s="71"/>
      <c r="B44" s="72"/>
      <c r="C44" s="73"/>
      <c r="D44" s="74"/>
      <c r="E44" s="71"/>
      <c r="F44" s="72"/>
      <c r="G44" s="73"/>
      <c r="H44" s="74"/>
      <c r="I44" s="71"/>
      <c r="J44" s="72"/>
      <c r="K44" s="73"/>
      <c r="L44" s="74"/>
      <c r="M44" s="75"/>
      <c r="N44" s="76"/>
      <c r="O44" s="70"/>
      <c r="P44" s="73"/>
    </row>
    <row r="45" spans="1:16" ht="15" thickBot="1" x14ac:dyDescent="0.35">
      <c r="A45" s="71"/>
      <c r="B45" s="72"/>
      <c r="C45" s="73"/>
      <c r="D45" s="74"/>
      <c r="E45" s="71"/>
      <c r="F45" s="72"/>
      <c r="G45" s="73"/>
      <c r="H45" s="74"/>
      <c r="I45" s="71"/>
      <c r="J45" s="72"/>
      <c r="K45" s="73"/>
      <c r="L45" s="74"/>
      <c r="M45" s="75"/>
      <c r="N45" s="76"/>
      <c r="O45" s="70"/>
      <c r="P45" s="73"/>
    </row>
    <row r="46" spans="1:16" ht="15" thickBot="1" x14ac:dyDescent="0.35">
      <c r="A46" s="71"/>
      <c r="B46" s="72"/>
      <c r="C46" s="73"/>
      <c r="D46" s="74"/>
      <c r="E46" s="71"/>
      <c r="F46" s="72"/>
      <c r="G46" s="73"/>
      <c r="H46" s="74"/>
      <c r="I46" s="71"/>
      <c r="J46" s="72"/>
      <c r="K46" s="73"/>
      <c r="L46" s="74"/>
      <c r="M46" s="75"/>
      <c r="N46" s="76"/>
      <c r="O46" s="70"/>
      <c r="P46" s="73"/>
    </row>
    <row r="47" spans="1:16" ht="15" thickBot="1" x14ac:dyDescent="0.35">
      <c r="A47" s="71"/>
      <c r="B47" s="72"/>
      <c r="C47" s="73"/>
      <c r="D47" s="74"/>
      <c r="E47" s="71"/>
      <c r="F47" s="72"/>
      <c r="G47" s="73"/>
      <c r="H47" s="74"/>
      <c r="I47" s="71"/>
      <c r="J47" s="72"/>
      <c r="K47" s="73"/>
      <c r="L47" s="74"/>
      <c r="M47" s="75"/>
      <c r="N47" s="76"/>
      <c r="O47" s="70"/>
      <c r="P47" s="73"/>
    </row>
    <row r="48" spans="1:16" ht="15" thickBot="1" x14ac:dyDescent="0.35">
      <c r="A48" s="71"/>
      <c r="B48" s="72"/>
      <c r="C48" s="73"/>
      <c r="D48" s="74"/>
      <c r="E48" s="71"/>
      <c r="F48" s="72"/>
      <c r="G48" s="73"/>
      <c r="H48" s="74"/>
      <c r="I48" s="71"/>
      <c r="J48" s="72"/>
      <c r="K48" s="73"/>
      <c r="L48" s="74"/>
      <c r="M48" s="75"/>
      <c r="N48" s="76"/>
      <c r="O48" s="70"/>
      <c r="P48" s="73"/>
    </row>
    <row r="49" spans="1:16" ht="15" thickBot="1" x14ac:dyDescent="0.35">
      <c r="A49" s="71"/>
      <c r="B49" s="72"/>
      <c r="C49" s="73"/>
      <c r="D49" s="74"/>
      <c r="E49" s="71"/>
      <c r="F49" s="72"/>
      <c r="G49" s="73"/>
      <c r="H49" s="74"/>
      <c r="I49" s="71"/>
      <c r="J49" s="72"/>
      <c r="K49" s="73"/>
      <c r="L49" s="74"/>
      <c r="M49" s="75"/>
      <c r="N49" s="76"/>
      <c r="O49" s="70"/>
      <c r="P49" s="73"/>
    </row>
    <row r="50" spans="1:16" ht="15" thickBot="1" x14ac:dyDescent="0.35">
      <c r="A50" s="158" t="s">
        <v>88</v>
      </c>
      <c r="B50" s="159" t="s">
        <v>92</v>
      </c>
      <c r="C50" s="160" t="s">
        <v>93</v>
      </c>
      <c r="D50" s="161" t="s">
        <v>94</v>
      </c>
      <c r="E50" s="158" t="s">
        <v>88</v>
      </c>
      <c r="F50" s="159" t="s">
        <v>92</v>
      </c>
      <c r="G50" s="160" t="s">
        <v>93</v>
      </c>
      <c r="H50" s="161" t="s">
        <v>94</v>
      </c>
      <c r="I50" s="158" t="s">
        <v>88</v>
      </c>
      <c r="J50" s="159" t="s">
        <v>92</v>
      </c>
      <c r="K50" s="160" t="s">
        <v>93</v>
      </c>
      <c r="L50" s="161" t="s">
        <v>94</v>
      </c>
      <c r="M50" s="158" t="s">
        <v>88</v>
      </c>
      <c r="N50" s="159" t="s">
        <v>92</v>
      </c>
      <c r="O50" s="160" t="s">
        <v>93</v>
      </c>
      <c r="P50" s="160" t="s">
        <v>94</v>
      </c>
    </row>
    <row r="51" spans="1:16" ht="15" thickBot="1" x14ac:dyDescent="0.35">
      <c r="A51" s="71"/>
      <c r="B51" s="72"/>
      <c r="C51" s="73"/>
      <c r="D51" s="74"/>
      <c r="E51" s="71"/>
      <c r="F51" s="72"/>
      <c r="G51" s="73"/>
      <c r="H51" s="74"/>
      <c r="I51" s="71"/>
      <c r="J51" s="72"/>
      <c r="K51" s="73"/>
      <c r="L51" s="74"/>
      <c r="M51" s="75"/>
      <c r="N51" s="76"/>
      <c r="O51" s="70"/>
      <c r="P51" s="73"/>
    </row>
    <row r="52" spans="1:16" ht="15" thickBot="1" x14ac:dyDescent="0.35">
      <c r="A52" s="71"/>
      <c r="B52" s="72"/>
      <c r="C52" s="73"/>
      <c r="D52" s="74"/>
      <c r="E52" s="71"/>
      <c r="F52" s="72"/>
      <c r="G52" s="73"/>
      <c r="H52" s="74"/>
      <c r="I52" s="71"/>
      <c r="J52" s="72"/>
      <c r="K52" s="73"/>
      <c r="L52" s="74"/>
      <c r="M52" s="75"/>
      <c r="N52" s="76"/>
      <c r="O52" s="70"/>
      <c r="P52" s="73"/>
    </row>
    <row r="53" spans="1:16" ht="15" thickBot="1" x14ac:dyDescent="0.35">
      <c r="A53" s="71"/>
      <c r="B53" s="72"/>
      <c r="C53" s="73"/>
      <c r="D53" s="74"/>
      <c r="E53" s="71"/>
      <c r="F53" s="72"/>
      <c r="G53" s="73"/>
      <c r="H53" s="74"/>
      <c r="I53" s="71"/>
      <c r="J53" s="72"/>
      <c r="K53" s="73"/>
      <c r="L53" s="74"/>
      <c r="M53" s="75"/>
      <c r="N53" s="76"/>
      <c r="O53" s="70"/>
      <c r="P53" s="73"/>
    </row>
    <row r="54" spans="1:16" ht="15" thickBot="1" x14ac:dyDescent="0.35">
      <c r="A54" s="71"/>
      <c r="B54" s="72"/>
      <c r="C54" s="73"/>
      <c r="D54" s="74"/>
      <c r="E54" s="71"/>
      <c r="F54" s="72"/>
      <c r="G54" s="73"/>
      <c r="H54" s="74"/>
      <c r="I54" s="71"/>
      <c r="J54" s="72"/>
      <c r="K54" s="73"/>
      <c r="L54" s="74"/>
      <c r="M54" s="75"/>
      <c r="N54" s="76"/>
      <c r="O54" s="70"/>
      <c r="P54" s="73"/>
    </row>
    <row r="55" spans="1:16" ht="15" thickBot="1" x14ac:dyDescent="0.35">
      <c r="A55" s="71"/>
      <c r="B55" s="72"/>
      <c r="C55" s="73"/>
      <c r="D55" s="74"/>
      <c r="E55" s="71"/>
      <c r="F55" s="72"/>
      <c r="G55" s="73"/>
      <c r="H55" s="74"/>
      <c r="I55" s="71"/>
      <c r="J55" s="72"/>
      <c r="K55" s="73"/>
      <c r="L55" s="74"/>
      <c r="M55" s="75"/>
      <c r="N55" s="76"/>
      <c r="O55" s="70"/>
      <c r="P55" s="73"/>
    </row>
    <row r="56" spans="1:16" ht="15" thickBot="1" x14ac:dyDescent="0.35">
      <c r="A56" s="71"/>
      <c r="B56" s="72"/>
      <c r="C56" s="73"/>
      <c r="D56" s="74"/>
      <c r="E56" s="71"/>
      <c r="F56" s="72"/>
      <c r="G56" s="73"/>
      <c r="H56" s="74"/>
      <c r="I56" s="71"/>
      <c r="J56" s="72"/>
      <c r="K56" s="73"/>
      <c r="L56" s="74"/>
      <c r="M56" s="75"/>
      <c r="N56" s="76"/>
      <c r="O56" s="70"/>
      <c r="P56" s="73"/>
    </row>
    <row r="57" spans="1:16" ht="15" thickBot="1" x14ac:dyDescent="0.35">
      <c r="A57" s="71"/>
      <c r="B57" s="72"/>
      <c r="C57" s="73"/>
      <c r="D57" s="74"/>
      <c r="E57" s="71"/>
      <c r="F57" s="72"/>
      <c r="G57" s="73"/>
      <c r="H57" s="74"/>
      <c r="I57" s="71"/>
      <c r="J57" s="72"/>
      <c r="K57" s="73"/>
      <c r="L57" s="74"/>
      <c r="M57" s="75"/>
      <c r="N57" s="76"/>
      <c r="O57" s="70"/>
      <c r="P57" s="73"/>
    </row>
    <row r="58" spans="1:16" ht="15" thickBot="1" x14ac:dyDescent="0.35">
      <c r="A58" s="71"/>
      <c r="B58" s="72"/>
      <c r="C58" s="73"/>
      <c r="D58" s="74"/>
      <c r="E58" s="71"/>
      <c r="F58" s="72"/>
      <c r="G58" s="73"/>
      <c r="H58" s="74"/>
      <c r="I58" s="71"/>
      <c r="J58" s="72"/>
      <c r="K58" s="73"/>
      <c r="L58" s="74"/>
      <c r="M58" s="75"/>
      <c r="N58" s="76"/>
      <c r="O58" s="70"/>
      <c r="P58" s="73"/>
    </row>
    <row r="59" spans="1:16" ht="15" thickBot="1" x14ac:dyDescent="0.35">
      <c r="A59" s="71"/>
      <c r="B59" s="72"/>
      <c r="C59" s="73"/>
      <c r="D59" s="74"/>
      <c r="E59" s="71"/>
      <c r="F59" s="72"/>
      <c r="G59" s="73"/>
      <c r="H59" s="74"/>
      <c r="I59" s="71"/>
      <c r="J59" s="72"/>
      <c r="K59" s="73"/>
      <c r="L59" s="74"/>
      <c r="M59" s="75"/>
      <c r="N59" s="76"/>
      <c r="O59" s="70"/>
      <c r="P59" s="73"/>
    </row>
    <row r="60" spans="1:16" ht="15" thickBot="1" x14ac:dyDescent="0.35">
      <c r="A60" s="71"/>
      <c r="B60" s="72"/>
      <c r="C60" s="73"/>
      <c r="D60" s="74"/>
      <c r="E60" s="71"/>
      <c r="F60" s="72"/>
      <c r="G60" s="73"/>
      <c r="H60" s="74"/>
      <c r="I60" s="71"/>
      <c r="J60" s="72"/>
      <c r="K60" s="73"/>
      <c r="L60" s="74"/>
      <c r="M60" s="75"/>
      <c r="N60" s="76"/>
      <c r="O60" s="70"/>
      <c r="P60" s="73"/>
    </row>
    <row r="61" spans="1:16" x14ac:dyDescent="0.3">
      <c r="A61" s="23"/>
      <c r="B61" s="148"/>
      <c r="C61" s="23"/>
      <c r="D61" s="23"/>
      <c r="E61" s="23"/>
      <c r="F61" s="148"/>
      <c r="G61" s="23"/>
      <c r="H61" s="23"/>
      <c r="I61" s="23"/>
      <c r="J61" s="148"/>
      <c r="K61" s="23"/>
      <c r="L61" s="23"/>
      <c r="M61" s="148"/>
      <c r="N61" s="23"/>
      <c r="O61" s="148"/>
      <c r="P61" s="23"/>
    </row>
    <row r="62" spans="1:16" ht="17.399999999999999" x14ac:dyDescent="0.3">
      <c r="A62" s="9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9"/>
    </row>
    <row r="63" spans="1:16" ht="17.399999999999999" x14ac:dyDescent="0.3">
      <c r="A63" s="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9"/>
    </row>
    <row r="64" spans="1:16" ht="17.399999999999999" x14ac:dyDescent="0.3">
      <c r="A64" s="9"/>
      <c r="B64" s="268" t="s">
        <v>68</v>
      </c>
      <c r="C64" s="268"/>
      <c r="D64" s="149"/>
      <c r="E64" s="149"/>
      <c r="F64" s="272">
        <f>Organisaatio!A10</f>
        <v>0</v>
      </c>
      <c r="G64" s="272"/>
      <c r="H64" s="272"/>
      <c r="I64" s="272"/>
      <c r="J64" s="149"/>
      <c r="K64" s="149"/>
      <c r="L64" s="149"/>
      <c r="M64" s="149"/>
      <c r="N64" s="149"/>
      <c r="O64" s="149"/>
      <c r="P64" s="9"/>
    </row>
    <row r="65" spans="1:16" x14ac:dyDescent="0.3">
      <c r="A65" s="111"/>
      <c r="B65" s="112"/>
      <c r="C65" s="113"/>
      <c r="D65" s="113"/>
      <c r="E65" s="114" t="s">
        <v>85</v>
      </c>
      <c r="F65" s="271"/>
      <c r="G65" s="271"/>
      <c r="H65" s="271"/>
      <c r="I65" s="271"/>
      <c r="J65" s="111"/>
      <c r="K65" s="111"/>
      <c r="L65" s="111"/>
      <c r="M65" s="111"/>
      <c r="N65" s="111"/>
      <c r="O65" s="111"/>
      <c r="P65" s="111"/>
    </row>
    <row r="66" spans="1:16" x14ac:dyDescent="0.3">
      <c r="A66" s="111"/>
      <c r="B66" s="112"/>
      <c r="C66" s="113"/>
      <c r="D66" s="113"/>
      <c r="E66" s="114"/>
      <c r="F66" s="147"/>
      <c r="G66" s="147"/>
      <c r="H66" s="111"/>
      <c r="I66" s="111"/>
      <c r="J66" s="111"/>
      <c r="K66" s="111"/>
      <c r="L66" s="111"/>
      <c r="M66" s="111"/>
      <c r="N66" s="111"/>
      <c r="O66" s="111"/>
      <c r="P66" s="111"/>
    </row>
    <row r="67" spans="1:16" ht="20.399999999999999" x14ac:dyDescent="0.35">
      <c r="A67" s="111"/>
      <c r="B67" s="273" t="s">
        <v>90</v>
      </c>
      <c r="C67" s="274"/>
      <c r="D67" s="274"/>
      <c r="E67" s="274"/>
      <c r="F67" s="274"/>
      <c r="G67" s="274"/>
      <c r="H67" s="115"/>
      <c r="I67" s="151" t="s">
        <v>91</v>
      </c>
      <c r="J67" s="151"/>
      <c r="K67" s="116" t="s">
        <v>87</v>
      </c>
      <c r="L67" s="116"/>
      <c r="M67" s="275"/>
      <c r="N67" s="275"/>
      <c r="O67" s="275"/>
      <c r="P67" s="111"/>
    </row>
    <row r="68" spans="1:16" ht="20.399999999999999" x14ac:dyDescent="0.35">
      <c r="A68" s="111"/>
      <c r="B68" s="150"/>
      <c r="C68" s="151"/>
      <c r="D68" s="151"/>
      <c r="E68" s="151"/>
      <c r="F68" s="151"/>
      <c r="G68" s="151"/>
      <c r="H68" s="115"/>
      <c r="I68" s="151"/>
      <c r="J68" s="151"/>
      <c r="K68" s="116"/>
      <c r="L68" s="116"/>
      <c r="M68" s="117"/>
      <c r="N68" s="117"/>
      <c r="O68" s="117"/>
      <c r="P68" s="111"/>
    </row>
    <row r="69" spans="1:16" ht="15" thickBot="1" x14ac:dyDescent="0.35">
      <c r="A69" s="9"/>
      <c r="B69" s="146"/>
      <c r="C69" s="146"/>
      <c r="D69" s="146"/>
      <c r="E69" s="146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5" thickBot="1" x14ac:dyDescent="0.35">
      <c r="A70" s="158" t="s">
        <v>88</v>
      </c>
      <c r="B70" s="159" t="s">
        <v>92</v>
      </c>
      <c r="C70" s="160" t="s">
        <v>93</v>
      </c>
      <c r="D70" s="161" t="s">
        <v>94</v>
      </c>
      <c r="E70" s="158" t="s">
        <v>88</v>
      </c>
      <c r="F70" s="159" t="s">
        <v>92</v>
      </c>
      <c r="G70" s="160" t="s">
        <v>93</v>
      </c>
      <c r="H70" s="161" t="s">
        <v>94</v>
      </c>
      <c r="I70" s="158" t="s">
        <v>88</v>
      </c>
      <c r="J70" s="159" t="s">
        <v>92</v>
      </c>
      <c r="K70" s="160" t="s">
        <v>93</v>
      </c>
      <c r="L70" s="161" t="s">
        <v>94</v>
      </c>
      <c r="M70" s="158" t="s">
        <v>88</v>
      </c>
      <c r="N70" s="159" t="s">
        <v>92</v>
      </c>
      <c r="O70" s="160" t="s">
        <v>93</v>
      </c>
      <c r="P70" s="160" t="s">
        <v>94</v>
      </c>
    </row>
    <row r="71" spans="1:16" ht="15" thickBot="1" x14ac:dyDescent="0.35">
      <c r="A71" s="71"/>
      <c r="B71" s="72"/>
      <c r="C71" s="73"/>
      <c r="D71" s="74"/>
      <c r="E71" s="71"/>
      <c r="F71" s="72"/>
      <c r="G71" s="73"/>
      <c r="H71" s="74"/>
      <c r="I71" s="71"/>
      <c r="J71" s="72"/>
      <c r="K71" s="73"/>
      <c r="L71" s="74"/>
      <c r="M71" s="75"/>
      <c r="N71" s="76"/>
      <c r="O71" s="70"/>
      <c r="P71" s="73"/>
    </row>
    <row r="72" spans="1:16" ht="15" thickBot="1" x14ac:dyDescent="0.35">
      <c r="A72" s="71"/>
      <c r="B72" s="72"/>
      <c r="C72" s="73"/>
      <c r="D72" s="74"/>
      <c r="E72" s="71"/>
      <c r="F72" s="72"/>
      <c r="G72" s="73"/>
      <c r="H72" s="74"/>
      <c r="I72" s="71"/>
      <c r="J72" s="72"/>
      <c r="K72" s="73"/>
      <c r="L72" s="74"/>
      <c r="M72" s="75"/>
      <c r="N72" s="76"/>
      <c r="O72" s="70"/>
      <c r="P72" s="73"/>
    </row>
    <row r="73" spans="1:16" ht="15" thickBot="1" x14ac:dyDescent="0.35">
      <c r="A73" s="71"/>
      <c r="B73" s="72"/>
      <c r="C73" s="73"/>
      <c r="D73" s="74"/>
      <c r="E73" s="71"/>
      <c r="F73" s="72"/>
      <c r="G73" s="73"/>
      <c r="H73" s="74"/>
      <c r="I73" s="71"/>
      <c r="J73" s="72"/>
      <c r="K73" s="73"/>
      <c r="L73" s="74"/>
      <c r="M73" s="75"/>
      <c r="N73" s="76"/>
      <c r="O73" s="70"/>
      <c r="P73" s="73"/>
    </row>
    <row r="74" spans="1:16" ht="15" thickBot="1" x14ac:dyDescent="0.35">
      <c r="A74" s="71"/>
      <c r="B74" s="72"/>
      <c r="C74" s="73"/>
      <c r="D74" s="74"/>
      <c r="E74" s="71"/>
      <c r="F74" s="72"/>
      <c r="G74" s="73"/>
      <c r="H74" s="74"/>
      <c r="I74" s="71"/>
      <c r="J74" s="72"/>
      <c r="K74" s="73"/>
      <c r="L74" s="74"/>
      <c r="M74" s="75"/>
      <c r="N74" s="76"/>
      <c r="O74" s="70"/>
      <c r="P74" s="73"/>
    </row>
    <row r="75" spans="1:16" ht="15" thickBot="1" x14ac:dyDescent="0.35">
      <c r="A75" s="71"/>
      <c r="B75" s="72"/>
      <c r="C75" s="73"/>
      <c r="D75" s="74"/>
      <c r="E75" s="71"/>
      <c r="F75" s="72"/>
      <c r="G75" s="73"/>
      <c r="H75" s="74"/>
      <c r="I75" s="71"/>
      <c r="J75" s="72"/>
      <c r="K75" s="73"/>
      <c r="L75" s="74"/>
      <c r="M75" s="75"/>
      <c r="N75" s="76"/>
      <c r="O75" s="70"/>
      <c r="P75" s="73"/>
    </row>
    <row r="76" spans="1:16" ht="15" thickBot="1" x14ac:dyDescent="0.35">
      <c r="A76" s="71"/>
      <c r="B76" s="72"/>
      <c r="C76" s="73"/>
      <c r="D76" s="74"/>
      <c r="E76" s="71"/>
      <c r="F76" s="72"/>
      <c r="G76" s="73"/>
      <c r="H76" s="74"/>
      <c r="I76" s="71"/>
      <c r="J76" s="72"/>
      <c r="K76" s="73"/>
      <c r="L76" s="74"/>
      <c r="M76" s="75"/>
      <c r="N76" s="76"/>
      <c r="O76" s="70"/>
      <c r="P76" s="73"/>
    </row>
    <row r="77" spans="1:16" ht="15" thickBot="1" x14ac:dyDescent="0.35">
      <c r="A77" s="71"/>
      <c r="B77" s="72"/>
      <c r="C77" s="73"/>
      <c r="D77" s="74"/>
      <c r="E77" s="71"/>
      <c r="F77" s="72"/>
      <c r="G77" s="73"/>
      <c r="H77" s="74"/>
      <c r="I77" s="71"/>
      <c r="J77" s="72"/>
      <c r="K77" s="73"/>
      <c r="L77" s="74"/>
      <c r="M77" s="75"/>
      <c r="N77" s="76"/>
      <c r="O77" s="70"/>
      <c r="P77" s="73"/>
    </row>
    <row r="78" spans="1:16" ht="15" thickBot="1" x14ac:dyDescent="0.35">
      <c r="A78" s="71"/>
      <c r="B78" s="72"/>
      <c r="C78" s="73"/>
      <c r="D78" s="74"/>
      <c r="E78" s="71"/>
      <c r="F78" s="72"/>
      <c r="G78" s="73"/>
      <c r="H78" s="74"/>
      <c r="I78" s="71"/>
      <c r="J78" s="72"/>
      <c r="K78" s="73"/>
      <c r="L78" s="74"/>
      <c r="M78" s="75"/>
      <c r="N78" s="76"/>
      <c r="O78" s="70"/>
      <c r="P78" s="73"/>
    </row>
    <row r="79" spans="1:16" ht="15" thickBot="1" x14ac:dyDescent="0.35">
      <c r="A79" s="71"/>
      <c r="B79" s="72"/>
      <c r="C79" s="73"/>
      <c r="D79" s="74"/>
      <c r="E79" s="71"/>
      <c r="F79" s="72"/>
      <c r="G79" s="73"/>
      <c r="H79" s="74"/>
      <c r="I79" s="71"/>
      <c r="J79" s="72"/>
      <c r="K79" s="73"/>
      <c r="L79" s="74"/>
      <c r="M79" s="75"/>
      <c r="N79" s="76"/>
      <c r="O79" s="70"/>
      <c r="P79" s="73"/>
    </row>
    <row r="80" spans="1:16" ht="15" thickBot="1" x14ac:dyDescent="0.35">
      <c r="A80" s="71"/>
      <c r="B80" s="72"/>
      <c r="C80" s="73"/>
      <c r="D80" s="74"/>
      <c r="E80" s="71"/>
      <c r="F80" s="72"/>
      <c r="G80" s="73"/>
      <c r="H80" s="74"/>
      <c r="I80" s="71"/>
      <c r="J80" s="72"/>
      <c r="K80" s="73"/>
      <c r="L80" s="74"/>
      <c r="M80" s="75"/>
      <c r="N80" s="76"/>
      <c r="O80" s="70"/>
      <c r="P80" s="73"/>
    </row>
    <row r="81" spans="1:16" ht="15" thickBot="1" x14ac:dyDescent="0.35">
      <c r="A81" s="158" t="s">
        <v>88</v>
      </c>
      <c r="B81" s="159" t="s">
        <v>92</v>
      </c>
      <c r="C81" s="160" t="s">
        <v>93</v>
      </c>
      <c r="D81" s="161" t="s">
        <v>94</v>
      </c>
      <c r="E81" s="158" t="s">
        <v>88</v>
      </c>
      <c r="F81" s="159" t="s">
        <v>92</v>
      </c>
      <c r="G81" s="160" t="s">
        <v>93</v>
      </c>
      <c r="H81" s="161" t="s">
        <v>94</v>
      </c>
      <c r="I81" s="158" t="s">
        <v>88</v>
      </c>
      <c r="J81" s="159" t="s">
        <v>92</v>
      </c>
      <c r="K81" s="160" t="s">
        <v>93</v>
      </c>
      <c r="L81" s="161" t="s">
        <v>94</v>
      </c>
      <c r="M81" s="158" t="s">
        <v>88</v>
      </c>
      <c r="N81" s="159" t="s">
        <v>92</v>
      </c>
      <c r="O81" s="160" t="s">
        <v>93</v>
      </c>
      <c r="P81" s="160" t="s">
        <v>94</v>
      </c>
    </row>
    <row r="82" spans="1:16" ht="15" thickBot="1" x14ac:dyDescent="0.35">
      <c r="A82" s="71"/>
      <c r="B82" s="72"/>
      <c r="C82" s="73"/>
      <c r="D82" s="74"/>
      <c r="E82" s="71"/>
      <c r="F82" s="72"/>
      <c r="G82" s="73"/>
      <c r="H82" s="74"/>
      <c r="I82" s="71"/>
      <c r="J82" s="72"/>
      <c r="K82" s="73"/>
      <c r="L82" s="74"/>
      <c r="M82" s="75"/>
      <c r="N82" s="76"/>
      <c r="O82" s="70"/>
      <c r="P82" s="73"/>
    </row>
    <row r="83" spans="1:16" ht="15" thickBot="1" x14ac:dyDescent="0.35">
      <c r="A83" s="71"/>
      <c r="B83" s="72"/>
      <c r="C83" s="73"/>
      <c r="D83" s="74"/>
      <c r="E83" s="71"/>
      <c r="F83" s="72"/>
      <c r="G83" s="73"/>
      <c r="H83" s="74"/>
      <c r="I83" s="71"/>
      <c r="J83" s="72"/>
      <c r="K83" s="73"/>
      <c r="L83" s="74"/>
      <c r="M83" s="75"/>
      <c r="N83" s="76"/>
      <c r="O83" s="70"/>
      <c r="P83" s="73"/>
    </row>
    <row r="84" spans="1:16" ht="15" thickBot="1" x14ac:dyDescent="0.35">
      <c r="A84" s="71"/>
      <c r="B84" s="72"/>
      <c r="C84" s="73"/>
      <c r="D84" s="74"/>
      <c r="E84" s="71"/>
      <c r="F84" s="72"/>
      <c r="G84" s="73"/>
      <c r="H84" s="74"/>
      <c r="I84" s="71"/>
      <c r="J84" s="72"/>
      <c r="K84" s="73"/>
      <c r="L84" s="74"/>
      <c r="M84" s="75"/>
      <c r="N84" s="76"/>
      <c r="O84" s="70"/>
      <c r="P84" s="73"/>
    </row>
    <row r="85" spans="1:16" ht="15" thickBot="1" x14ac:dyDescent="0.35">
      <c r="A85" s="71"/>
      <c r="B85" s="72"/>
      <c r="C85" s="73"/>
      <c r="D85" s="74"/>
      <c r="E85" s="71"/>
      <c r="F85" s="72"/>
      <c r="G85" s="73"/>
      <c r="H85" s="74"/>
      <c r="I85" s="71"/>
      <c r="J85" s="72"/>
      <c r="K85" s="73"/>
      <c r="L85" s="74"/>
      <c r="M85" s="75"/>
      <c r="N85" s="76"/>
      <c r="O85" s="70"/>
      <c r="P85" s="73"/>
    </row>
    <row r="86" spans="1:16" ht="15" thickBot="1" x14ac:dyDescent="0.35">
      <c r="A86" s="71"/>
      <c r="B86" s="72"/>
      <c r="C86" s="73"/>
      <c r="D86" s="74"/>
      <c r="E86" s="71"/>
      <c r="F86" s="72"/>
      <c r="G86" s="73"/>
      <c r="H86" s="74"/>
      <c r="I86" s="71"/>
      <c r="J86" s="72"/>
      <c r="K86" s="73"/>
      <c r="L86" s="74"/>
      <c r="M86" s="75"/>
      <c r="N86" s="76"/>
      <c r="O86" s="70"/>
      <c r="P86" s="73"/>
    </row>
    <row r="87" spans="1:16" ht="15" thickBot="1" x14ac:dyDescent="0.35">
      <c r="A87" s="71"/>
      <c r="B87" s="72"/>
      <c r="C87" s="73"/>
      <c r="D87" s="74"/>
      <c r="E87" s="71"/>
      <c r="F87" s="72"/>
      <c r="G87" s="73"/>
      <c r="H87" s="74"/>
      <c r="I87" s="71"/>
      <c r="J87" s="72"/>
      <c r="K87" s="73"/>
      <c r="L87" s="74"/>
      <c r="M87" s="75"/>
      <c r="N87" s="76"/>
      <c r="O87" s="70"/>
      <c r="P87" s="73"/>
    </row>
    <row r="88" spans="1:16" ht="15" thickBot="1" x14ac:dyDescent="0.35">
      <c r="A88" s="71"/>
      <c r="B88" s="72"/>
      <c r="C88" s="73"/>
      <c r="D88" s="74"/>
      <c r="E88" s="71"/>
      <c r="F88" s="72"/>
      <c r="G88" s="73"/>
      <c r="H88" s="74"/>
      <c r="I88" s="71"/>
      <c r="J88" s="72"/>
      <c r="K88" s="73"/>
      <c r="L88" s="74"/>
      <c r="M88" s="75"/>
      <c r="N88" s="76"/>
      <c r="O88" s="70"/>
      <c r="P88" s="73"/>
    </row>
    <row r="89" spans="1:16" ht="15" thickBot="1" x14ac:dyDescent="0.35">
      <c r="A89" s="71"/>
      <c r="B89" s="72"/>
      <c r="C89" s="73"/>
      <c r="D89" s="74"/>
      <c r="E89" s="71"/>
      <c r="F89" s="72"/>
      <c r="G89" s="73"/>
      <c r="H89" s="74"/>
      <c r="I89" s="71"/>
      <c r="J89" s="72"/>
      <c r="K89" s="73"/>
      <c r="L89" s="74"/>
      <c r="M89" s="75"/>
      <c r="N89" s="76"/>
      <c r="O89" s="70"/>
      <c r="P89" s="73"/>
    </row>
    <row r="90" spans="1:16" ht="15" thickBot="1" x14ac:dyDescent="0.35">
      <c r="A90" s="71"/>
      <c r="B90" s="72"/>
      <c r="C90" s="73"/>
      <c r="D90" s="74"/>
      <c r="E90" s="71"/>
      <c r="F90" s="72"/>
      <c r="G90" s="73"/>
      <c r="H90" s="74"/>
      <c r="I90" s="71"/>
      <c r="J90" s="72"/>
      <c r="K90" s="73"/>
      <c r="L90" s="74"/>
      <c r="M90" s="75"/>
      <c r="N90" s="76"/>
      <c r="O90" s="70"/>
      <c r="P90" s="73"/>
    </row>
    <row r="91" spans="1:16" ht="15" thickBot="1" x14ac:dyDescent="0.35">
      <c r="A91" s="71"/>
      <c r="B91" s="72"/>
      <c r="C91" s="73"/>
      <c r="D91" s="74"/>
      <c r="E91" s="71"/>
      <c r="F91" s="72"/>
      <c r="G91" s="73"/>
      <c r="H91" s="74"/>
      <c r="I91" s="71"/>
      <c r="J91" s="72"/>
      <c r="K91" s="73"/>
      <c r="L91" s="74"/>
      <c r="M91" s="75"/>
      <c r="N91" s="76"/>
      <c r="O91" s="70"/>
      <c r="P91" s="73"/>
    </row>
    <row r="92" spans="1:16" x14ac:dyDescent="0.3">
      <c r="A92" s="23"/>
      <c r="B92" s="148"/>
      <c r="C92" s="23"/>
      <c r="D92" s="23"/>
      <c r="E92" s="23"/>
      <c r="F92" s="148"/>
      <c r="G92" s="23"/>
      <c r="H92" s="23"/>
      <c r="I92" s="23"/>
      <c r="J92" s="148"/>
      <c r="K92" s="23"/>
      <c r="L92" s="23"/>
      <c r="M92" s="148"/>
      <c r="N92" s="23"/>
      <c r="O92" s="148"/>
      <c r="P92" s="23"/>
    </row>
    <row r="93" spans="1:16" ht="17.399999999999999" x14ac:dyDescent="0.3">
      <c r="A93" s="9"/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9"/>
    </row>
    <row r="94" spans="1:16" ht="17.399999999999999" x14ac:dyDescent="0.3">
      <c r="A94" s="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9"/>
    </row>
    <row r="95" spans="1:16" ht="17.399999999999999" x14ac:dyDescent="0.3">
      <c r="A95" s="9"/>
      <c r="B95" s="268" t="s">
        <v>68</v>
      </c>
      <c r="C95" s="268"/>
      <c r="D95" s="149"/>
      <c r="E95" s="149"/>
      <c r="F95" s="272">
        <f>Organisaatio!A10</f>
        <v>0</v>
      </c>
      <c r="G95" s="272"/>
      <c r="H95" s="272"/>
      <c r="I95" s="272"/>
      <c r="J95" s="149"/>
      <c r="K95" s="149"/>
      <c r="L95" s="149"/>
      <c r="M95" s="149"/>
      <c r="N95" s="149"/>
      <c r="O95" s="149"/>
      <c r="P95" s="9"/>
    </row>
    <row r="96" spans="1:16" x14ac:dyDescent="0.3">
      <c r="A96" s="111"/>
      <c r="B96" s="112"/>
      <c r="C96" s="113"/>
      <c r="D96" s="113"/>
      <c r="E96" s="114" t="s">
        <v>85</v>
      </c>
      <c r="F96" s="271"/>
      <c r="G96" s="271"/>
      <c r="H96" s="271"/>
      <c r="I96" s="271"/>
      <c r="J96" s="111"/>
      <c r="K96" s="111"/>
      <c r="L96" s="111"/>
      <c r="M96" s="111"/>
      <c r="N96" s="111"/>
      <c r="O96" s="111"/>
      <c r="P96" s="111"/>
    </row>
    <row r="97" spans="1:16" x14ac:dyDescent="0.3">
      <c r="A97" s="111"/>
      <c r="B97" s="112"/>
      <c r="C97" s="113"/>
      <c r="D97" s="113"/>
      <c r="E97" s="114"/>
      <c r="F97" s="147"/>
      <c r="G97" s="147"/>
      <c r="H97" s="111"/>
      <c r="I97" s="111"/>
      <c r="J97" s="111"/>
      <c r="K97" s="111"/>
      <c r="L97" s="111"/>
      <c r="M97" s="111"/>
      <c r="N97" s="111"/>
      <c r="O97" s="111"/>
      <c r="P97" s="111"/>
    </row>
    <row r="98" spans="1:16" ht="20.399999999999999" x14ac:dyDescent="0.35">
      <c r="A98" s="111"/>
      <c r="B98" s="273" t="s">
        <v>90</v>
      </c>
      <c r="C98" s="274"/>
      <c r="D98" s="274"/>
      <c r="E98" s="274"/>
      <c r="F98" s="274"/>
      <c r="G98" s="274"/>
      <c r="H98" s="115"/>
      <c r="I98" s="151" t="s">
        <v>91</v>
      </c>
      <c r="J98" s="151"/>
      <c r="K98" s="116" t="s">
        <v>87</v>
      </c>
      <c r="L98" s="116"/>
      <c r="M98" s="275"/>
      <c r="N98" s="275"/>
      <c r="O98" s="275"/>
      <c r="P98" s="111"/>
    </row>
    <row r="99" spans="1:16" ht="20.399999999999999" x14ac:dyDescent="0.35">
      <c r="A99" s="111"/>
      <c r="B99" s="150"/>
      <c r="C99" s="151"/>
      <c r="D99" s="151"/>
      <c r="E99" s="151"/>
      <c r="F99" s="151"/>
      <c r="G99" s="151"/>
      <c r="H99" s="115"/>
      <c r="I99" s="151"/>
      <c r="J99" s="151"/>
      <c r="K99" s="116"/>
      <c r="L99" s="116"/>
      <c r="M99" s="117"/>
      <c r="N99" s="117"/>
      <c r="O99" s="117"/>
      <c r="P99" s="111"/>
    </row>
    <row r="100" spans="1:16" ht="15" thickBot="1" x14ac:dyDescent="0.35">
      <c r="A100" s="9"/>
      <c r="B100" s="146"/>
      <c r="C100" s="146"/>
      <c r="D100" s="146"/>
      <c r="E100" s="146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5" thickBot="1" x14ac:dyDescent="0.35">
      <c r="A101" s="158" t="s">
        <v>88</v>
      </c>
      <c r="B101" s="159" t="s">
        <v>92</v>
      </c>
      <c r="C101" s="160" t="s">
        <v>93</v>
      </c>
      <c r="D101" s="161" t="s">
        <v>94</v>
      </c>
      <c r="E101" s="158" t="s">
        <v>88</v>
      </c>
      <c r="F101" s="159" t="s">
        <v>92</v>
      </c>
      <c r="G101" s="160" t="s">
        <v>93</v>
      </c>
      <c r="H101" s="161" t="s">
        <v>94</v>
      </c>
      <c r="I101" s="158" t="s">
        <v>88</v>
      </c>
      <c r="J101" s="159" t="s">
        <v>92</v>
      </c>
      <c r="K101" s="160" t="s">
        <v>93</v>
      </c>
      <c r="L101" s="161" t="s">
        <v>94</v>
      </c>
      <c r="M101" s="158" t="s">
        <v>88</v>
      </c>
      <c r="N101" s="159" t="s">
        <v>92</v>
      </c>
      <c r="O101" s="160" t="s">
        <v>93</v>
      </c>
      <c r="P101" s="160" t="s">
        <v>94</v>
      </c>
    </row>
    <row r="102" spans="1:16" ht="15" thickBot="1" x14ac:dyDescent="0.35">
      <c r="A102" s="71"/>
      <c r="B102" s="72"/>
      <c r="C102" s="73"/>
      <c r="D102" s="74"/>
      <c r="E102" s="71"/>
      <c r="F102" s="72"/>
      <c r="G102" s="73"/>
      <c r="H102" s="74"/>
      <c r="I102" s="71"/>
      <c r="J102" s="72"/>
      <c r="K102" s="73"/>
      <c r="L102" s="74"/>
      <c r="M102" s="75"/>
      <c r="N102" s="76"/>
      <c r="O102" s="70"/>
      <c r="P102" s="73"/>
    </row>
    <row r="103" spans="1:16" ht="15" thickBot="1" x14ac:dyDescent="0.35">
      <c r="A103" s="71"/>
      <c r="B103" s="72"/>
      <c r="C103" s="73"/>
      <c r="D103" s="74"/>
      <c r="E103" s="71"/>
      <c r="F103" s="72"/>
      <c r="G103" s="73"/>
      <c r="H103" s="74"/>
      <c r="I103" s="71"/>
      <c r="J103" s="72"/>
      <c r="K103" s="73"/>
      <c r="L103" s="74"/>
      <c r="M103" s="75"/>
      <c r="N103" s="76"/>
      <c r="O103" s="70"/>
      <c r="P103" s="73"/>
    </row>
    <row r="104" spans="1:16" ht="15" thickBot="1" x14ac:dyDescent="0.35">
      <c r="A104" s="71"/>
      <c r="B104" s="72"/>
      <c r="C104" s="73"/>
      <c r="D104" s="74"/>
      <c r="E104" s="71"/>
      <c r="F104" s="72"/>
      <c r="G104" s="73"/>
      <c r="H104" s="74"/>
      <c r="I104" s="71"/>
      <c r="J104" s="72"/>
      <c r="K104" s="73"/>
      <c r="L104" s="74"/>
      <c r="M104" s="75"/>
      <c r="N104" s="76"/>
      <c r="O104" s="70"/>
      <c r="P104" s="73"/>
    </row>
    <row r="105" spans="1:16" ht="15" thickBot="1" x14ac:dyDescent="0.35">
      <c r="A105" s="71"/>
      <c r="B105" s="72"/>
      <c r="C105" s="73"/>
      <c r="D105" s="74"/>
      <c r="E105" s="71"/>
      <c r="F105" s="72"/>
      <c r="G105" s="73"/>
      <c r="H105" s="74"/>
      <c r="I105" s="71"/>
      <c r="J105" s="72"/>
      <c r="K105" s="73"/>
      <c r="L105" s="74"/>
      <c r="M105" s="75"/>
      <c r="N105" s="76"/>
      <c r="O105" s="70"/>
      <c r="P105" s="73"/>
    </row>
    <row r="106" spans="1:16" ht="15" thickBot="1" x14ac:dyDescent="0.35">
      <c r="A106" s="71"/>
      <c r="B106" s="72"/>
      <c r="C106" s="73"/>
      <c r="D106" s="74"/>
      <c r="E106" s="71"/>
      <c r="F106" s="72"/>
      <c r="G106" s="73"/>
      <c r="H106" s="74"/>
      <c r="I106" s="71"/>
      <c r="J106" s="72"/>
      <c r="K106" s="73"/>
      <c r="L106" s="74"/>
      <c r="M106" s="75"/>
      <c r="N106" s="76"/>
      <c r="O106" s="70"/>
      <c r="P106" s="73"/>
    </row>
    <row r="107" spans="1:16" ht="15" thickBot="1" x14ac:dyDescent="0.35">
      <c r="A107" s="71"/>
      <c r="B107" s="72"/>
      <c r="C107" s="73"/>
      <c r="D107" s="74"/>
      <c r="E107" s="71"/>
      <c r="F107" s="72"/>
      <c r="G107" s="73"/>
      <c r="H107" s="74"/>
      <c r="I107" s="71"/>
      <c r="J107" s="72"/>
      <c r="K107" s="73"/>
      <c r="L107" s="74"/>
      <c r="M107" s="75"/>
      <c r="N107" s="76"/>
      <c r="O107" s="70"/>
      <c r="P107" s="73"/>
    </row>
    <row r="108" spans="1:16" ht="15" thickBot="1" x14ac:dyDescent="0.35">
      <c r="A108" s="71"/>
      <c r="B108" s="72"/>
      <c r="C108" s="73"/>
      <c r="D108" s="74"/>
      <c r="E108" s="71"/>
      <c r="F108" s="72"/>
      <c r="G108" s="73"/>
      <c r="H108" s="74"/>
      <c r="I108" s="71"/>
      <c r="J108" s="72"/>
      <c r="K108" s="73"/>
      <c r="L108" s="74"/>
      <c r="M108" s="75"/>
      <c r="N108" s="76"/>
      <c r="O108" s="70"/>
      <c r="P108" s="73"/>
    </row>
    <row r="109" spans="1:16" ht="15" thickBot="1" x14ac:dyDescent="0.35">
      <c r="A109" s="71"/>
      <c r="B109" s="72"/>
      <c r="C109" s="73"/>
      <c r="D109" s="74"/>
      <c r="E109" s="71"/>
      <c r="F109" s="72"/>
      <c r="G109" s="73"/>
      <c r="H109" s="74"/>
      <c r="I109" s="71"/>
      <c r="J109" s="72"/>
      <c r="K109" s="73"/>
      <c r="L109" s="74"/>
      <c r="M109" s="75"/>
      <c r="N109" s="76"/>
      <c r="O109" s="70"/>
      <c r="P109" s="73"/>
    </row>
    <row r="110" spans="1:16" ht="15" thickBot="1" x14ac:dyDescent="0.35">
      <c r="A110" s="71"/>
      <c r="B110" s="72"/>
      <c r="C110" s="73"/>
      <c r="D110" s="74"/>
      <c r="E110" s="71"/>
      <c r="F110" s="72"/>
      <c r="G110" s="73"/>
      <c r="H110" s="74"/>
      <c r="I110" s="71"/>
      <c r="J110" s="72"/>
      <c r="K110" s="73"/>
      <c r="L110" s="74"/>
      <c r="M110" s="75"/>
      <c r="N110" s="76"/>
      <c r="O110" s="70"/>
      <c r="P110" s="73"/>
    </row>
    <row r="111" spans="1:16" ht="15" thickBot="1" x14ac:dyDescent="0.35">
      <c r="A111" s="71"/>
      <c r="B111" s="72"/>
      <c r="C111" s="73"/>
      <c r="D111" s="74"/>
      <c r="E111" s="71"/>
      <c r="F111" s="72"/>
      <c r="G111" s="73"/>
      <c r="H111" s="74"/>
      <c r="I111" s="71"/>
      <c r="J111" s="72"/>
      <c r="K111" s="73"/>
      <c r="L111" s="74"/>
      <c r="M111" s="75"/>
      <c r="N111" s="76"/>
      <c r="O111" s="70"/>
      <c r="P111" s="73"/>
    </row>
    <row r="112" spans="1:16" ht="15" thickBot="1" x14ac:dyDescent="0.35">
      <c r="A112" s="158" t="s">
        <v>88</v>
      </c>
      <c r="B112" s="159" t="s">
        <v>92</v>
      </c>
      <c r="C112" s="160" t="s">
        <v>93</v>
      </c>
      <c r="D112" s="161" t="s">
        <v>94</v>
      </c>
      <c r="E112" s="158" t="s">
        <v>88</v>
      </c>
      <c r="F112" s="159" t="s">
        <v>92</v>
      </c>
      <c r="G112" s="160" t="s">
        <v>93</v>
      </c>
      <c r="H112" s="161" t="s">
        <v>94</v>
      </c>
      <c r="I112" s="158" t="s">
        <v>88</v>
      </c>
      <c r="J112" s="159" t="s">
        <v>92</v>
      </c>
      <c r="K112" s="160" t="s">
        <v>93</v>
      </c>
      <c r="L112" s="161" t="s">
        <v>94</v>
      </c>
      <c r="M112" s="158" t="s">
        <v>88</v>
      </c>
      <c r="N112" s="159" t="s">
        <v>92</v>
      </c>
      <c r="O112" s="160" t="s">
        <v>93</v>
      </c>
      <c r="P112" s="160" t="s">
        <v>94</v>
      </c>
    </row>
    <row r="113" spans="1:17" ht="15" thickBot="1" x14ac:dyDescent="0.35">
      <c r="A113" s="71"/>
      <c r="B113" s="72"/>
      <c r="C113" s="73"/>
      <c r="D113" s="74"/>
      <c r="E113" s="71"/>
      <c r="F113" s="72"/>
      <c r="G113" s="73"/>
      <c r="H113" s="74"/>
      <c r="I113" s="71"/>
      <c r="J113" s="72"/>
      <c r="K113" s="73"/>
      <c r="L113" s="74"/>
      <c r="M113" s="75"/>
      <c r="N113" s="76"/>
      <c r="O113" s="70"/>
      <c r="P113" s="73"/>
    </row>
    <row r="114" spans="1:17" ht="15" thickBot="1" x14ac:dyDescent="0.35">
      <c r="A114" s="71"/>
      <c r="B114" s="72"/>
      <c r="C114" s="73"/>
      <c r="D114" s="74"/>
      <c r="E114" s="71"/>
      <c r="F114" s="72"/>
      <c r="G114" s="73"/>
      <c r="H114" s="74"/>
      <c r="I114" s="71"/>
      <c r="J114" s="72"/>
      <c r="K114" s="73"/>
      <c r="L114" s="74"/>
      <c r="M114" s="75"/>
      <c r="N114" s="76"/>
      <c r="O114" s="70"/>
      <c r="P114" s="73"/>
    </row>
    <row r="115" spans="1:17" ht="15" thickBot="1" x14ac:dyDescent="0.35">
      <c r="A115" s="71"/>
      <c r="B115" s="72"/>
      <c r="C115" s="73"/>
      <c r="D115" s="74"/>
      <c r="E115" s="71"/>
      <c r="F115" s="72"/>
      <c r="G115" s="73"/>
      <c r="H115" s="74"/>
      <c r="I115" s="71"/>
      <c r="J115" s="72"/>
      <c r="K115" s="73"/>
      <c r="L115" s="74"/>
      <c r="M115" s="75"/>
      <c r="N115" s="76"/>
      <c r="O115" s="70"/>
      <c r="P115" s="73"/>
    </row>
    <row r="116" spans="1:17" ht="15" thickBot="1" x14ac:dyDescent="0.35">
      <c r="A116" s="71"/>
      <c r="B116" s="72"/>
      <c r="C116" s="73"/>
      <c r="D116" s="74"/>
      <c r="E116" s="71"/>
      <c r="F116" s="72"/>
      <c r="G116" s="73"/>
      <c r="H116" s="74"/>
      <c r="I116" s="71"/>
      <c r="J116" s="72"/>
      <c r="K116" s="73"/>
      <c r="L116" s="74"/>
      <c r="M116" s="75"/>
      <c r="N116" s="76"/>
      <c r="O116" s="70"/>
      <c r="P116" s="73"/>
    </row>
    <row r="117" spans="1:17" ht="15" thickBot="1" x14ac:dyDescent="0.35">
      <c r="A117" s="71"/>
      <c r="B117" s="72"/>
      <c r="C117" s="73"/>
      <c r="D117" s="74"/>
      <c r="E117" s="71"/>
      <c r="F117" s="72"/>
      <c r="G117" s="73"/>
      <c r="H117" s="74"/>
      <c r="I117" s="71"/>
      <c r="J117" s="72"/>
      <c r="K117" s="73"/>
      <c r="L117" s="74"/>
      <c r="M117" s="75"/>
      <c r="N117" s="76"/>
      <c r="O117" s="70"/>
      <c r="P117" s="73"/>
    </row>
    <row r="118" spans="1:17" ht="15" thickBot="1" x14ac:dyDescent="0.35">
      <c r="A118" s="71"/>
      <c r="B118" s="72"/>
      <c r="C118" s="73"/>
      <c r="D118" s="74"/>
      <c r="E118" s="71"/>
      <c r="F118" s="72"/>
      <c r="G118" s="73"/>
      <c r="H118" s="74"/>
      <c r="I118" s="71"/>
      <c r="J118" s="72"/>
      <c r="K118" s="73"/>
      <c r="L118" s="74"/>
      <c r="M118" s="75"/>
      <c r="N118" s="76"/>
      <c r="O118" s="70"/>
      <c r="P118" s="73"/>
    </row>
    <row r="119" spans="1:17" ht="15" thickBot="1" x14ac:dyDescent="0.35">
      <c r="A119" s="71"/>
      <c r="B119" s="72"/>
      <c r="C119" s="73"/>
      <c r="D119" s="74"/>
      <c r="E119" s="71"/>
      <c r="F119" s="72"/>
      <c r="G119" s="73"/>
      <c r="H119" s="74"/>
      <c r="I119" s="71"/>
      <c r="J119" s="72"/>
      <c r="K119" s="73"/>
      <c r="L119" s="74"/>
      <c r="M119" s="75"/>
      <c r="N119" s="76"/>
      <c r="O119" s="70"/>
      <c r="P119" s="73"/>
    </row>
    <row r="120" spans="1:17" ht="15" thickBot="1" x14ac:dyDescent="0.35">
      <c r="A120" s="71"/>
      <c r="B120" s="72"/>
      <c r="C120" s="73"/>
      <c r="D120" s="74"/>
      <c r="E120" s="71"/>
      <c r="F120" s="72"/>
      <c r="G120" s="73"/>
      <c r="H120" s="74"/>
      <c r="I120" s="71"/>
      <c r="J120" s="72"/>
      <c r="K120" s="73"/>
      <c r="L120" s="74"/>
      <c r="M120" s="75"/>
      <c r="N120" s="76"/>
      <c r="O120" s="70"/>
      <c r="P120" s="73"/>
    </row>
    <row r="121" spans="1:17" ht="15" thickBot="1" x14ac:dyDescent="0.35">
      <c r="A121" s="71"/>
      <c r="B121" s="72"/>
      <c r="C121" s="73"/>
      <c r="D121" s="74"/>
      <c r="E121" s="71"/>
      <c r="F121" s="72"/>
      <c r="G121" s="73"/>
      <c r="H121" s="74"/>
      <c r="I121" s="71"/>
      <c r="J121" s="72"/>
      <c r="K121" s="73"/>
      <c r="L121" s="74"/>
      <c r="M121" s="75"/>
      <c r="N121" s="76"/>
      <c r="O121" s="70"/>
      <c r="P121" s="73"/>
    </row>
    <row r="122" spans="1:17" ht="15" thickBot="1" x14ac:dyDescent="0.35">
      <c r="A122" s="71"/>
      <c r="B122" s="72"/>
      <c r="C122" s="73"/>
      <c r="D122" s="74"/>
      <c r="E122" s="71"/>
      <c r="F122" s="72"/>
      <c r="G122" s="73"/>
      <c r="H122" s="74"/>
      <c r="I122" s="71"/>
      <c r="J122" s="72"/>
      <c r="K122" s="73"/>
      <c r="L122" s="74"/>
      <c r="M122" s="75"/>
      <c r="N122" s="76"/>
      <c r="O122" s="70"/>
      <c r="P122" s="73"/>
    </row>
    <row r="123" spans="1:17" x14ac:dyDescent="0.3">
      <c r="A123" s="23"/>
      <c r="B123" s="148"/>
      <c r="C123" s="23"/>
      <c r="D123" s="23"/>
      <c r="E123" s="23"/>
      <c r="F123" s="148"/>
      <c r="G123" s="23"/>
      <c r="H123" s="23"/>
      <c r="I123" s="23"/>
      <c r="J123" s="148"/>
      <c r="K123" s="23"/>
      <c r="L123" s="23"/>
      <c r="M123" s="148"/>
      <c r="N123" s="23"/>
      <c r="O123" s="148"/>
      <c r="P123" s="23"/>
      <c r="Q123" s="9"/>
    </row>
    <row r="124" spans="1:17" ht="17.399999999999999" x14ac:dyDescent="0.3">
      <c r="A124" s="9"/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9"/>
      <c r="Q124" s="9"/>
    </row>
    <row r="125" spans="1:17" ht="17.399999999999999" x14ac:dyDescent="0.3">
      <c r="A125" s="9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9"/>
      <c r="Q125" s="9"/>
    </row>
    <row r="126" spans="1:17" ht="17.399999999999999" x14ac:dyDescent="0.3">
      <c r="A126" s="9"/>
      <c r="B126" s="268" t="s">
        <v>68</v>
      </c>
      <c r="C126" s="268"/>
      <c r="D126" s="149"/>
      <c r="E126" s="149"/>
      <c r="F126" s="272">
        <f>Organisaatio!A10</f>
        <v>0</v>
      </c>
      <c r="G126" s="272"/>
      <c r="H126" s="272"/>
      <c r="I126" s="272"/>
      <c r="J126" s="149"/>
      <c r="K126" s="149"/>
      <c r="L126" s="149"/>
      <c r="M126" s="149"/>
      <c r="N126" s="149"/>
      <c r="O126" s="149"/>
      <c r="P126" s="9"/>
      <c r="Q126" s="9"/>
    </row>
    <row r="127" spans="1:17" x14ac:dyDescent="0.3">
      <c r="A127" s="111"/>
      <c r="B127" s="112"/>
      <c r="C127" s="113"/>
      <c r="D127" s="113"/>
      <c r="E127" s="114" t="s">
        <v>85</v>
      </c>
      <c r="F127" s="271"/>
      <c r="G127" s="271"/>
      <c r="H127" s="271"/>
      <c r="I127" s="271"/>
      <c r="J127" s="111"/>
      <c r="K127" s="111"/>
      <c r="L127" s="111"/>
      <c r="M127" s="111"/>
      <c r="N127" s="111"/>
      <c r="O127" s="111"/>
      <c r="P127" s="111"/>
      <c r="Q127" s="9"/>
    </row>
    <row r="128" spans="1:17" x14ac:dyDescent="0.3">
      <c r="A128" s="111"/>
      <c r="B128" s="112"/>
      <c r="C128" s="113"/>
      <c r="D128" s="113"/>
      <c r="E128" s="114"/>
      <c r="F128" s="147"/>
      <c r="G128" s="147"/>
      <c r="H128" s="111"/>
      <c r="I128" s="111"/>
      <c r="J128" s="111"/>
      <c r="K128" s="111"/>
      <c r="L128" s="111"/>
      <c r="M128" s="111"/>
      <c r="N128" s="111"/>
      <c r="O128" s="111"/>
      <c r="P128" s="111"/>
      <c r="Q128" s="9"/>
    </row>
    <row r="129" spans="1:17" ht="20.399999999999999" x14ac:dyDescent="0.35">
      <c r="A129" s="111"/>
      <c r="B129" s="273" t="s">
        <v>90</v>
      </c>
      <c r="C129" s="274"/>
      <c r="D129" s="274"/>
      <c r="E129" s="274"/>
      <c r="F129" s="274"/>
      <c r="G129" s="274"/>
      <c r="H129" s="115"/>
      <c r="I129" s="151" t="s">
        <v>91</v>
      </c>
      <c r="J129" s="151"/>
      <c r="K129" s="116" t="s">
        <v>87</v>
      </c>
      <c r="L129" s="116"/>
      <c r="M129" s="275"/>
      <c r="N129" s="275"/>
      <c r="O129" s="275"/>
      <c r="P129" s="111"/>
      <c r="Q129" s="9"/>
    </row>
    <row r="130" spans="1:17" ht="20.399999999999999" x14ac:dyDescent="0.35">
      <c r="A130" s="111"/>
      <c r="B130" s="150"/>
      <c r="C130" s="151"/>
      <c r="D130" s="151"/>
      <c r="E130" s="151"/>
      <c r="F130" s="151"/>
      <c r="G130" s="151"/>
      <c r="H130" s="115"/>
      <c r="I130" s="151"/>
      <c r="J130" s="151"/>
      <c r="K130" s="116"/>
      <c r="L130" s="116"/>
      <c r="M130" s="117"/>
      <c r="N130" s="117"/>
      <c r="O130" s="117"/>
      <c r="P130" s="111"/>
      <c r="Q130" s="9"/>
    </row>
    <row r="131" spans="1:17" ht="15" thickBot="1" x14ac:dyDescent="0.35">
      <c r="A131" s="9"/>
      <c r="B131" s="146"/>
      <c r="C131" s="146"/>
      <c r="D131" s="146"/>
      <c r="E131" s="146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1:17" ht="15" thickBot="1" x14ac:dyDescent="0.35">
      <c r="A132" s="158" t="s">
        <v>88</v>
      </c>
      <c r="B132" s="159" t="s">
        <v>92</v>
      </c>
      <c r="C132" s="160" t="s">
        <v>93</v>
      </c>
      <c r="D132" s="161" t="s">
        <v>94</v>
      </c>
      <c r="E132" s="158" t="s">
        <v>88</v>
      </c>
      <c r="F132" s="159" t="s">
        <v>92</v>
      </c>
      <c r="G132" s="160" t="s">
        <v>93</v>
      </c>
      <c r="H132" s="161" t="s">
        <v>94</v>
      </c>
      <c r="I132" s="158" t="s">
        <v>88</v>
      </c>
      <c r="J132" s="159" t="s">
        <v>92</v>
      </c>
      <c r="K132" s="160" t="s">
        <v>93</v>
      </c>
      <c r="L132" s="161" t="s">
        <v>94</v>
      </c>
      <c r="M132" s="158" t="s">
        <v>88</v>
      </c>
      <c r="N132" s="159" t="s">
        <v>92</v>
      </c>
      <c r="O132" s="160" t="s">
        <v>93</v>
      </c>
      <c r="P132" s="160" t="s">
        <v>94</v>
      </c>
    </row>
    <row r="133" spans="1:17" ht="15" thickBot="1" x14ac:dyDescent="0.35">
      <c r="A133" s="71"/>
      <c r="B133" s="72"/>
      <c r="C133" s="73"/>
      <c r="D133" s="74"/>
      <c r="E133" s="71"/>
      <c r="F133" s="72"/>
      <c r="G133" s="73"/>
      <c r="H133" s="74"/>
      <c r="I133" s="71"/>
      <c r="J133" s="72"/>
      <c r="K133" s="73"/>
      <c r="L133" s="74"/>
      <c r="M133" s="75"/>
      <c r="N133" s="76"/>
      <c r="O133" s="70"/>
      <c r="P133" s="73"/>
    </row>
    <row r="134" spans="1:17" ht="15" thickBot="1" x14ac:dyDescent="0.35">
      <c r="A134" s="71"/>
      <c r="B134" s="72"/>
      <c r="C134" s="73"/>
      <c r="D134" s="74"/>
      <c r="E134" s="71"/>
      <c r="F134" s="72"/>
      <c r="G134" s="73"/>
      <c r="H134" s="74"/>
      <c r="I134" s="71"/>
      <c r="J134" s="72"/>
      <c r="K134" s="73"/>
      <c r="L134" s="74"/>
      <c r="M134" s="75"/>
      <c r="N134" s="76"/>
      <c r="O134" s="70"/>
      <c r="P134" s="73"/>
    </row>
    <row r="135" spans="1:17" ht="15" thickBot="1" x14ac:dyDescent="0.35">
      <c r="A135" s="71"/>
      <c r="B135" s="72"/>
      <c r="C135" s="73"/>
      <c r="D135" s="74"/>
      <c r="E135" s="71"/>
      <c r="F135" s="72"/>
      <c r="G135" s="73"/>
      <c r="H135" s="74"/>
      <c r="I135" s="71"/>
      <c r="J135" s="72"/>
      <c r="K135" s="73"/>
      <c r="L135" s="74"/>
      <c r="M135" s="75"/>
      <c r="N135" s="76"/>
      <c r="O135" s="70"/>
      <c r="P135" s="73"/>
    </row>
    <row r="136" spans="1:17" ht="15" thickBot="1" x14ac:dyDescent="0.35">
      <c r="A136" s="71"/>
      <c r="B136" s="72"/>
      <c r="C136" s="73"/>
      <c r="D136" s="74"/>
      <c r="E136" s="71"/>
      <c r="F136" s="72"/>
      <c r="G136" s="73"/>
      <c r="H136" s="74"/>
      <c r="I136" s="71"/>
      <c r="J136" s="72"/>
      <c r="K136" s="73"/>
      <c r="L136" s="74"/>
      <c r="M136" s="75"/>
      <c r="N136" s="76"/>
      <c r="O136" s="70"/>
      <c r="P136" s="73"/>
    </row>
    <row r="137" spans="1:17" ht="15" thickBot="1" x14ac:dyDescent="0.35">
      <c r="A137" s="71"/>
      <c r="B137" s="72"/>
      <c r="C137" s="73"/>
      <c r="D137" s="74"/>
      <c r="E137" s="71"/>
      <c r="F137" s="72"/>
      <c r="G137" s="73"/>
      <c r="H137" s="74"/>
      <c r="I137" s="71"/>
      <c r="J137" s="72"/>
      <c r="K137" s="73"/>
      <c r="L137" s="74"/>
      <c r="M137" s="75"/>
      <c r="N137" s="76"/>
      <c r="O137" s="70"/>
      <c r="P137" s="73"/>
    </row>
    <row r="138" spans="1:17" ht="15" thickBot="1" x14ac:dyDescent="0.35">
      <c r="A138" s="71"/>
      <c r="B138" s="72"/>
      <c r="C138" s="73"/>
      <c r="D138" s="74"/>
      <c r="E138" s="71"/>
      <c r="F138" s="72"/>
      <c r="G138" s="73"/>
      <c r="H138" s="74"/>
      <c r="I138" s="71"/>
      <c r="J138" s="72"/>
      <c r="K138" s="73"/>
      <c r="L138" s="74"/>
      <c r="M138" s="75"/>
      <c r="N138" s="76"/>
      <c r="O138" s="70"/>
      <c r="P138" s="73"/>
    </row>
    <row r="139" spans="1:17" ht="15" thickBot="1" x14ac:dyDescent="0.35">
      <c r="A139" s="71"/>
      <c r="B139" s="72"/>
      <c r="C139" s="73"/>
      <c r="D139" s="74"/>
      <c r="E139" s="71"/>
      <c r="F139" s="72"/>
      <c r="G139" s="73"/>
      <c r="H139" s="74"/>
      <c r="I139" s="71"/>
      <c r="J139" s="72"/>
      <c r="K139" s="73"/>
      <c r="L139" s="74"/>
      <c r="M139" s="75"/>
      <c r="N139" s="76"/>
      <c r="O139" s="70"/>
      <c r="P139" s="73"/>
    </row>
    <row r="140" spans="1:17" ht="15" thickBot="1" x14ac:dyDescent="0.35">
      <c r="A140" s="71"/>
      <c r="B140" s="72"/>
      <c r="C140" s="73"/>
      <c r="D140" s="74"/>
      <c r="E140" s="71"/>
      <c r="F140" s="72"/>
      <c r="G140" s="73"/>
      <c r="H140" s="74"/>
      <c r="I140" s="71"/>
      <c r="J140" s="72"/>
      <c r="K140" s="73"/>
      <c r="L140" s="74"/>
      <c r="M140" s="75"/>
      <c r="N140" s="76"/>
      <c r="O140" s="70"/>
      <c r="P140" s="73"/>
    </row>
    <row r="141" spans="1:17" ht="15" thickBot="1" x14ac:dyDescent="0.35">
      <c r="A141" s="71"/>
      <c r="B141" s="72"/>
      <c r="C141" s="73"/>
      <c r="D141" s="74"/>
      <c r="E141" s="71"/>
      <c r="F141" s="72"/>
      <c r="G141" s="73"/>
      <c r="H141" s="74"/>
      <c r="I141" s="71"/>
      <c r="J141" s="72"/>
      <c r="K141" s="73"/>
      <c r="L141" s="74"/>
      <c r="M141" s="75"/>
      <c r="N141" s="76"/>
      <c r="O141" s="70"/>
      <c r="P141" s="73"/>
    </row>
    <row r="142" spans="1:17" ht="15" thickBot="1" x14ac:dyDescent="0.35">
      <c r="A142" s="71"/>
      <c r="B142" s="72"/>
      <c r="C142" s="73"/>
      <c r="D142" s="74"/>
      <c r="E142" s="71"/>
      <c r="F142" s="72"/>
      <c r="G142" s="73"/>
      <c r="H142" s="74"/>
      <c r="I142" s="71"/>
      <c r="J142" s="72"/>
      <c r="K142" s="73"/>
      <c r="L142" s="74"/>
      <c r="M142" s="75"/>
      <c r="N142" s="76"/>
      <c r="O142" s="70"/>
      <c r="P142" s="73"/>
    </row>
    <row r="143" spans="1:17" ht="15" thickBot="1" x14ac:dyDescent="0.35">
      <c r="A143" s="158" t="s">
        <v>88</v>
      </c>
      <c r="B143" s="159" t="s">
        <v>92</v>
      </c>
      <c r="C143" s="160" t="s">
        <v>93</v>
      </c>
      <c r="D143" s="161" t="s">
        <v>94</v>
      </c>
      <c r="E143" s="158" t="s">
        <v>88</v>
      </c>
      <c r="F143" s="159" t="s">
        <v>92</v>
      </c>
      <c r="G143" s="160" t="s">
        <v>93</v>
      </c>
      <c r="H143" s="161" t="s">
        <v>94</v>
      </c>
      <c r="I143" s="158" t="s">
        <v>88</v>
      </c>
      <c r="J143" s="159" t="s">
        <v>92</v>
      </c>
      <c r="K143" s="160" t="s">
        <v>93</v>
      </c>
      <c r="L143" s="161" t="s">
        <v>94</v>
      </c>
      <c r="M143" s="158" t="s">
        <v>88</v>
      </c>
      <c r="N143" s="159" t="s">
        <v>92</v>
      </c>
      <c r="O143" s="160" t="s">
        <v>93</v>
      </c>
      <c r="P143" s="160" t="s">
        <v>94</v>
      </c>
    </row>
    <row r="144" spans="1:17" ht="15" thickBot="1" x14ac:dyDescent="0.35">
      <c r="A144" s="71"/>
      <c r="B144" s="72"/>
      <c r="C144" s="73"/>
      <c r="D144" s="74"/>
      <c r="E144" s="71"/>
      <c r="F144" s="72"/>
      <c r="G144" s="73"/>
      <c r="H144" s="74"/>
      <c r="I144" s="71"/>
      <c r="J144" s="72"/>
      <c r="K144" s="73"/>
      <c r="L144" s="74"/>
      <c r="M144" s="75"/>
      <c r="N144" s="76"/>
      <c r="O144" s="70"/>
      <c r="P144" s="73"/>
    </row>
    <row r="145" spans="1:16" ht="15" thickBot="1" x14ac:dyDescent="0.35">
      <c r="A145" s="71"/>
      <c r="B145" s="72"/>
      <c r="C145" s="73"/>
      <c r="D145" s="74"/>
      <c r="E145" s="71"/>
      <c r="F145" s="72"/>
      <c r="G145" s="73"/>
      <c r="H145" s="74"/>
      <c r="I145" s="71"/>
      <c r="J145" s="72"/>
      <c r="K145" s="73"/>
      <c r="L145" s="74"/>
      <c r="M145" s="75"/>
      <c r="N145" s="76"/>
      <c r="O145" s="70"/>
      <c r="P145" s="73"/>
    </row>
    <row r="146" spans="1:16" ht="15" thickBot="1" x14ac:dyDescent="0.35">
      <c r="A146" s="71"/>
      <c r="B146" s="72"/>
      <c r="C146" s="73"/>
      <c r="D146" s="74"/>
      <c r="E146" s="71"/>
      <c r="F146" s="72"/>
      <c r="G146" s="73"/>
      <c r="H146" s="74"/>
      <c r="I146" s="71"/>
      <c r="J146" s="72"/>
      <c r="K146" s="73"/>
      <c r="L146" s="74"/>
      <c r="M146" s="75"/>
      <c r="N146" s="76"/>
      <c r="O146" s="70"/>
      <c r="P146" s="73"/>
    </row>
    <row r="147" spans="1:16" ht="15" thickBot="1" x14ac:dyDescent="0.35">
      <c r="A147" s="71"/>
      <c r="B147" s="72"/>
      <c r="C147" s="73"/>
      <c r="D147" s="74"/>
      <c r="E147" s="71"/>
      <c r="F147" s="72"/>
      <c r="G147" s="73"/>
      <c r="H147" s="74"/>
      <c r="I147" s="71"/>
      <c r="J147" s="72"/>
      <c r="K147" s="73"/>
      <c r="L147" s="74"/>
      <c r="M147" s="75"/>
      <c r="N147" s="76"/>
      <c r="O147" s="70"/>
      <c r="P147" s="73"/>
    </row>
    <row r="148" spans="1:16" ht="15" thickBot="1" x14ac:dyDescent="0.35">
      <c r="A148" s="71"/>
      <c r="B148" s="72"/>
      <c r="C148" s="73"/>
      <c r="D148" s="74"/>
      <c r="E148" s="71"/>
      <c r="F148" s="72"/>
      <c r="G148" s="73"/>
      <c r="H148" s="74"/>
      <c r="I148" s="71"/>
      <c r="J148" s="72"/>
      <c r="K148" s="73"/>
      <c r="L148" s="74"/>
      <c r="M148" s="75"/>
      <c r="N148" s="76"/>
      <c r="O148" s="70"/>
      <c r="P148" s="73"/>
    </row>
    <row r="149" spans="1:16" ht="15" thickBot="1" x14ac:dyDescent="0.35">
      <c r="A149" s="71"/>
      <c r="B149" s="72"/>
      <c r="C149" s="73"/>
      <c r="D149" s="74"/>
      <c r="E149" s="71"/>
      <c r="F149" s="72"/>
      <c r="G149" s="73"/>
      <c r="H149" s="74"/>
      <c r="I149" s="71"/>
      <c r="J149" s="72"/>
      <c r="K149" s="73"/>
      <c r="L149" s="74"/>
      <c r="M149" s="75"/>
      <c r="N149" s="76"/>
      <c r="O149" s="70"/>
      <c r="P149" s="73"/>
    </row>
    <row r="150" spans="1:16" ht="15" thickBot="1" x14ac:dyDescent="0.35">
      <c r="A150" s="71"/>
      <c r="B150" s="72"/>
      <c r="C150" s="73"/>
      <c r="D150" s="74"/>
      <c r="E150" s="71"/>
      <c r="F150" s="72"/>
      <c r="G150" s="73"/>
      <c r="H150" s="74"/>
      <c r="I150" s="71"/>
      <c r="J150" s="72"/>
      <c r="K150" s="73"/>
      <c r="L150" s="74"/>
      <c r="M150" s="75"/>
      <c r="N150" s="76"/>
      <c r="O150" s="70"/>
      <c r="P150" s="73"/>
    </row>
    <row r="151" spans="1:16" ht="15" thickBot="1" x14ac:dyDescent="0.35">
      <c r="A151" s="71"/>
      <c r="B151" s="72"/>
      <c r="C151" s="73"/>
      <c r="D151" s="74"/>
      <c r="E151" s="71"/>
      <c r="F151" s="72"/>
      <c r="G151" s="73"/>
      <c r="H151" s="74"/>
      <c r="I151" s="71"/>
      <c r="J151" s="72"/>
      <c r="K151" s="73"/>
      <c r="L151" s="74"/>
      <c r="M151" s="75"/>
      <c r="N151" s="76"/>
      <c r="O151" s="70"/>
      <c r="P151" s="73"/>
    </row>
    <row r="152" spans="1:16" ht="15" thickBot="1" x14ac:dyDescent="0.35">
      <c r="A152" s="71"/>
      <c r="B152" s="72"/>
      <c r="C152" s="73"/>
      <c r="D152" s="74"/>
      <c r="E152" s="71"/>
      <c r="F152" s="72"/>
      <c r="G152" s="73"/>
      <c r="H152" s="74"/>
      <c r="I152" s="71"/>
      <c r="J152" s="72"/>
      <c r="K152" s="73"/>
      <c r="L152" s="74"/>
      <c r="M152" s="75"/>
      <c r="N152" s="76"/>
      <c r="O152" s="70"/>
      <c r="P152" s="73"/>
    </row>
    <row r="153" spans="1:16" ht="15" thickBot="1" x14ac:dyDescent="0.35">
      <c r="A153" s="71"/>
      <c r="B153" s="72"/>
      <c r="C153" s="73"/>
      <c r="D153" s="74"/>
      <c r="E153" s="71"/>
      <c r="F153" s="72"/>
      <c r="G153" s="73"/>
      <c r="H153" s="74"/>
      <c r="I153" s="71"/>
      <c r="J153" s="72"/>
      <c r="K153" s="73"/>
      <c r="L153" s="74"/>
      <c r="M153" s="75"/>
      <c r="N153" s="76"/>
      <c r="O153" s="70"/>
      <c r="P153" s="73"/>
    </row>
    <row r="154" spans="1:16" x14ac:dyDescent="0.3">
      <c r="A154" s="9"/>
      <c r="B154" s="146"/>
      <c r="C154" s="146"/>
      <c r="D154" s="146"/>
      <c r="E154" s="146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x14ac:dyDescent="0.3">
      <c r="A155" s="9"/>
      <c r="B155" s="146"/>
      <c r="C155" s="146"/>
      <c r="D155" s="146"/>
      <c r="E155" s="146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ht="17.399999999999999" x14ac:dyDescent="0.3">
      <c r="A156" s="9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9"/>
    </row>
    <row r="157" spans="1:16" ht="17.399999999999999" x14ac:dyDescent="0.3">
      <c r="A157" s="9"/>
      <c r="B157" s="268" t="s">
        <v>68</v>
      </c>
      <c r="C157" s="268"/>
      <c r="D157" s="149"/>
      <c r="E157" s="149"/>
      <c r="F157" s="272">
        <f>Organisaatio!A41</f>
        <v>0</v>
      </c>
      <c r="G157" s="272"/>
      <c r="H157" s="272"/>
      <c r="I157" s="272"/>
      <c r="J157" s="149"/>
      <c r="K157" s="149"/>
      <c r="L157" s="149"/>
      <c r="M157" s="149"/>
      <c r="N157" s="149"/>
      <c r="O157" s="149"/>
      <c r="P157" s="9"/>
    </row>
    <row r="158" spans="1:16" x14ac:dyDescent="0.3">
      <c r="A158" s="111"/>
      <c r="B158" s="112"/>
      <c r="C158" s="113"/>
      <c r="D158" s="113"/>
      <c r="E158" s="114" t="s">
        <v>85</v>
      </c>
      <c r="F158" s="271"/>
      <c r="G158" s="271"/>
      <c r="H158" s="271"/>
      <c r="I158" s="271"/>
      <c r="J158" s="111"/>
      <c r="K158" s="111"/>
      <c r="L158" s="111"/>
      <c r="M158" s="111"/>
      <c r="N158" s="111"/>
      <c r="O158" s="111"/>
      <c r="P158" s="111"/>
    </row>
    <row r="159" spans="1:16" x14ac:dyDescent="0.3">
      <c r="A159" s="111"/>
      <c r="B159" s="112"/>
      <c r="C159" s="113"/>
      <c r="D159" s="113"/>
      <c r="E159" s="114"/>
      <c r="F159" s="147"/>
      <c r="G159" s="147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1:16" ht="20.399999999999999" x14ac:dyDescent="0.35">
      <c r="A160" s="111"/>
      <c r="B160" s="273" t="s">
        <v>90</v>
      </c>
      <c r="C160" s="274"/>
      <c r="D160" s="274"/>
      <c r="E160" s="274"/>
      <c r="F160" s="274"/>
      <c r="G160" s="274"/>
      <c r="H160" s="115"/>
      <c r="I160" s="151" t="s">
        <v>91</v>
      </c>
      <c r="J160" s="151"/>
      <c r="K160" s="116" t="s">
        <v>87</v>
      </c>
      <c r="L160" s="116"/>
      <c r="M160" s="275"/>
      <c r="N160" s="275"/>
      <c r="O160" s="275"/>
      <c r="P160" s="111"/>
    </row>
    <row r="161" spans="1:16" ht="20.399999999999999" x14ac:dyDescent="0.35">
      <c r="A161" s="111"/>
      <c r="B161" s="150"/>
      <c r="C161" s="151"/>
      <c r="D161" s="151"/>
      <c r="E161" s="151"/>
      <c r="F161" s="151"/>
      <c r="G161" s="151"/>
      <c r="H161" s="115"/>
      <c r="I161" s="151"/>
      <c r="J161" s="151"/>
      <c r="K161" s="116"/>
      <c r="L161" s="116"/>
      <c r="M161" s="117"/>
      <c r="N161" s="117"/>
      <c r="O161" s="117"/>
      <c r="P161" s="111"/>
    </row>
    <row r="162" spans="1:16" ht="15" thickBot="1" x14ac:dyDescent="0.35">
      <c r="A162" s="9"/>
      <c r="B162" s="146"/>
      <c r="C162" s="146"/>
      <c r="D162" s="146"/>
      <c r="E162" s="146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ht="15" thickBot="1" x14ac:dyDescent="0.35">
      <c r="A163" s="158" t="s">
        <v>88</v>
      </c>
      <c r="B163" s="159" t="s">
        <v>92</v>
      </c>
      <c r="C163" s="160" t="s">
        <v>93</v>
      </c>
      <c r="D163" s="161" t="s">
        <v>94</v>
      </c>
      <c r="E163" s="158" t="s">
        <v>88</v>
      </c>
      <c r="F163" s="159" t="s">
        <v>92</v>
      </c>
      <c r="G163" s="160" t="s">
        <v>93</v>
      </c>
      <c r="H163" s="161" t="s">
        <v>94</v>
      </c>
      <c r="I163" s="158" t="s">
        <v>88</v>
      </c>
      <c r="J163" s="159" t="s">
        <v>92</v>
      </c>
      <c r="K163" s="160" t="s">
        <v>93</v>
      </c>
      <c r="L163" s="161" t="s">
        <v>94</v>
      </c>
      <c r="M163" s="158" t="s">
        <v>88</v>
      </c>
      <c r="N163" s="159" t="s">
        <v>92</v>
      </c>
      <c r="O163" s="160" t="s">
        <v>93</v>
      </c>
      <c r="P163" s="160" t="s">
        <v>94</v>
      </c>
    </row>
    <row r="164" spans="1:16" ht="15" thickBot="1" x14ac:dyDescent="0.35">
      <c r="A164" s="71"/>
      <c r="B164" s="72"/>
      <c r="C164" s="73"/>
      <c r="D164" s="74"/>
      <c r="E164" s="71"/>
      <c r="F164" s="72"/>
      <c r="G164" s="73"/>
      <c r="H164" s="74"/>
      <c r="I164" s="71"/>
      <c r="J164" s="72"/>
      <c r="K164" s="73"/>
      <c r="L164" s="74"/>
      <c r="M164" s="75"/>
      <c r="N164" s="76"/>
      <c r="O164" s="70"/>
      <c r="P164" s="73"/>
    </row>
    <row r="165" spans="1:16" ht="15" thickBot="1" x14ac:dyDescent="0.35">
      <c r="A165" s="71"/>
      <c r="B165" s="72"/>
      <c r="C165" s="73"/>
      <c r="D165" s="74"/>
      <c r="E165" s="71"/>
      <c r="F165" s="72"/>
      <c r="G165" s="73"/>
      <c r="H165" s="74"/>
      <c r="I165" s="71"/>
      <c r="J165" s="72"/>
      <c r="K165" s="73"/>
      <c r="L165" s="74"/>
      <c r="M165" s="75"/>
      <c r="N165" s="76"/>
      <c r="O165" s="70"/>
      <c r="P165" s="73"/>
    </row>
    <row r="166" spans="1:16" ht="15" thickBot="1" x14ac:dyDescent="0.35">
      <c r="A166" s="71"/>
      <c r="B166" s="72"/>
      <c r="C166" s="73"/>
      <c r="D166" s="74"/>
      <c r="E166" s="71"/>
      <c r="F166" s="72"/>
      <c r="G166" s="73"/>
      <c r="H166" s="74"/>
      <c r="I166" s="71"/>
      <c r="J166" s="72"/>
      <c r="K166" s="73"/>
      <c r="L166" s="74"/>
      <c r="M166" s="75"/>
      <c r="N166" s="76"/>
      <c r="O166" s="70"/>
      <c r="P166" s="73"/>
    </row>
    <row r="167" spans="1:16" ht="15" thickBot="1" x14ac:dyDescent="0.35">
      <c r="A167" s="71"/>
      <c r="B167" s="72"/>
      <c r="C167" s="73"/>
      <c r="D167" s="74"/>
      <c r="E167" s="71"/>
      <c r="F167" s="72"/>
      <c r="G167" s="73"/>
      <c r="H167" s="74"/>
      <c r="I167" s="71"/>
      <c r="J167" s="72"/>
      <c r="K167" s="73"/>
      <c r="L167" s="74"/>
      <c r="M167" s="75"/>
      <c r="N167" s="76"/>
      <c r="O167" s="70"/>
      <c r="P167" s="73"/>
    </row>
    <row r="168" spans="1:16" ht="15" thickBot="1" x14ac:dyDescent="0.35">
      <c r="A168" s="71"/>
      <c r="B168" s="72"/>
      <c r="C168" s="73"/>
      <c r="D168" s="74"/>
      <c r="E168" s="71"/>
      <c r="F168" s="72"/>
      <c r="G168" s="73"/>
      <c r="H168" s="74"/>
      <c r="I168" s="71"/>
      <c r="J168" s="72"/>
      <c r="K168" s="73"/>
      <c r="L168" s="74"/>
      <c r="M168" s="75"/>
      <c r="N168" s="76"/>
      <c r="O168" s="70"/>
      <c r="P168" s="73"/>
    </row>
    <row r="169" spans="1:16" ht="15" thickBot="1" x14ac:dyDescent="0.35">
      <c r="A169" s="71"/>
      <c r="B169" s="72"/>
      <c r="C169" s="73"/>
      <c r="D169" s="74"/>
      <c r="E169" s="71"/>
      <c r="F169" s="72"/>
      <c r="G169" s="73"/>
      <c r="H169" s="74"/>
      <c r="I169" s="71"/>
      <c r="J169" s="72"/>
      <c r="K169" s="73"/>
      <c r="L169" s="74"/>
      <c r="M169" s="75"/>
      <c r="N169" s="76"/>
      <c r="O169" s="70"/>
      <c r="P169" s="73"/>
    </row>
    <row r="170" spans="1:16" ht="15" thickBot="1" x14ac:dyDescent="0.35">
      <c r="A170" s="71"/>
      <c r="B170" s="72"/>
      <c r="C170" s="73"/>
      <c r="D170" s="74"/>
      <c r="E170" s="71"/>
      <c r="F170" s="72"/>
      <c r="G170" s="73"/>
      <c r="H170" s="74"/>
      <c r="I170" s="71"/>
      <c r="J170" s="72"/>
      <c r="K170" s="73"/>
      <c r="L170" s="74"/>
      <c r="M170" s="75"/>
      <c r="N170" s="76"/>
      <c r="O170" s="70"/>
      <c r="P170" s="73"/>
    </row>
    <row r="171" spans="1:16" ht="15" thickBot="1" x14ac:dyDescent="0.35">
      <c r="A171" s="71"/>
      <c r="B171" s="72"/>
      <c r="C171" s="73"/>
      <c r="D171" s="74"/>
      <c r="E171" s="71"/>
      <c r="F171" s="72"/>
      <c r="G171" s="73"/>
      <c r="H171" s="74"/>
      <c r="I171" s="71"/>
      <c r="J171" s="72"/>
      <c r="K171" s="73"/>
      <c r="L171" s="74"/>
      <c r="M171" s="75"/>
      <c r="N171" s="76"/>
      <c r="O171" s="70"/>
      <c r="P171" s="73"/>
    </row>
    <row r="172" spans="1:16" ht="15" thickBot="1" x14ac:dyDescent="0.35">
      <c r="A172" s="71"/>
      <c r="B172" s="72"/>
      <c r="C172" s="73"/>
      <c r="D172" s="74"/>
      <c r="E172" s="71"/>
      <c r="F172" s="72"/>
      <c r="G172" s="73"/>
      <c r="H172" s="74"/>
      <c r="I172" s="71"/>
      <c r="J172" s="72"/>
      <c r="K172" s="73"/>
      <c r="L172" s="74"/>
      <c r="M172" s="75"/>
      <c r="N172" s="76"/>
      <c r="O172" s="70"/>
      <c r="P172" s="73"/>
    </row>
    <row r="173" spans="1:16" ht="15" thickBot="1" x14ac:dyDescent="0.35">
      <c r="A173" s="71"/>
      <c r="B173" s="72"/>
      <c r="C173" s="73"/>
      <c r="D173" s="74"/>
      <c r="E173" s="71"/>
      <c r="F173" s="72"/>
      <c r="G173" s="73"/>
      <c r="H173" s="74"/>
      <c r="I173" s="71"/>
      <c r="J173" s="72"/>
      <c r="K173" s="73"/>
      <c r="L173" s="74"/>
      <c r="M173" s="75"/>
      <c r="N173" s="76"/>
      <c r="O173" s="70"/>
      <c r="P173" s="73"/>
    </row>
    <row r="174" spans="1:16" ht="15" thickBot="1" x14ac:dyDescent="0.35">
      <c r="A174" s="158" t="s">
        <v>88</v>
      </c>
      <c r="B174" s="159" t="s">
        <v>92</v>
      </c>
      <c r="C174" s="160" t="s">
        <v>93</v>
      </c>
      <c r="D174" s="161" t="s">
        <v>94</v>
      </c>
      <c r="E174" s="158" t="s">
        <v>88</v>
      </c>
      <c r="F174" s="159" t="s">
        <v>92</v>
      </c>
      <c r="G174" s="160" t="s">
        <v>93</v>
      </c>
      <c r="H174" s="161" t="s">
        <v>94</v>
      </c>
      <c r="I174" s="158" t="s">
        <v>88</v>
      </c>
      <c r="J174" s="159" t="s">
        <v>92</v>
      </c>
      <c r="K174" s="160" t="s">
        <v>93</v>
      </c>
      <c r="L174" s="161" t="s">
        <v>94</v>
      </c>
      <c r="M174" s="158" t="s">
        <v>88</v>
      </c>
      <c r="N174" s="159" t="s">
        <v>92</v>
      </c>
      <c r="O174" s="160" t="s">
        <v>93</v>
      </c>
      <c r="P174" s="160" t="s">
        <v>94</v>
      </c>
    </row>
    <row r="175" spans="1:16" ht="15" thickBot="1" x14ac:dyDescent="0.35">
      <c r="A175" s="71"/>
      <c r="B175" s="72"/>
      <c r="C175" s="73"/>
      <c r="D175" s="74"/>
      <c r="E175" s="71"/>
      <c r="F175" s="72"/>
      <c r="G175" s="73"/>
      <c r="H175" s="74"/>
      <c r="I175" s="71"/>
      <c r="J175" s="72"/>
      <c r="K175" s="73"/>
      <c r="L175" s="74"/>
      <c r="M175" s="75"/>
      <c r="N175" s="76"/>
      <c r="O175" s="70"/>
      <c r="P175" s="73"/>
    </row>
    <row r="176" spans="1:16" ht="15" thickBot="1" x14ac:dyDescent="0.35">
      <c r="A176" s="71"/>
      <c r="B176" s="72"/>
      <c r="C176" s="73"/>
      <c r="D176" s="74"/>
      <c r="E176" s="71"/>
      <c r="F176" s="72"/>
      <c r="G176" s="73"/>
      <c r="H176" s="74"/>
      <c r="I176" s="71"/>
      <c r="J176" s="72"/>
      <c r="K176" s="73"/>
      <c r="L176" s="74"/>
      <c r="M176" s="75"/>
      <c r="N176" s="76"/>
      <c r="O176" s="70"/>
      <c r="P176" s="73"/>
    </row>
    <row r="177" spans="1:16" ht="15" thickBot="1" x14ac:dyDescent="0.35">
      <c r="A177" s="71"/>
      <c r="B177" s="72"/>
      <c r="C177" s="73"/>
      <c r="D177" s="74"/>
      <c r="E177" s="71"/>
      <c r="F177" s="72"/>
      <c r="G177" s="73"/>
      <c r="H177" s="74"/>
      <c r="I177" s="71"/>
      <c r="J177" s="72"/>
      <c r="K177" s="73"/>
      <c r="L177" s="74"/>
      <c r="M177" s="75"/>
      <c r="N177" s="76"/>
      <c r="O177" s="70"/>
      <c r="P177" s="73"/>
    </row>
    <row r="178" spans="1:16" ht="15" thickBot="1" x14ac:dyDescent="0.35">
      <c r="A178" s="71"/>
      <c r="B178" s="72"/>
      <c r="C178" s="73"/>
      <c r="D178" s="74"/>
      <c r="E178" s="71"/>
      <c r="F178" s="72"/>
      <c r="G178" s="73"/>
      <c r="H178" s="74"/>
      <c r="I178" s="71"/>
      <c r="J178" s="72"/>
      <c r="K178" s="73"/>
      <c r="L178" s="74"/>
      <c r="M178" s="75"/>
      <c r="N178" s="76"/>
      <c r="O178" s="70"/>
      <c r="P178" s="73"/>
    </row>
    <row r="179" spans="1:16" ht="15" thickBot="1" x14ac:dyDescent="0.35">
      <c r="A179" s="71"/>
      <c r="B179" s="72"/>
      <c r="C179" s="73"/>
      <c r="D179" s="74"/>
      <c r="E179" s="71"/>
      <c r="F179" s="72"/>
      <c r="G179" s="73"/>
      <c r="H179" s="74"/>
      <c r="I179" s="71"/>
      <c r="J179" s="72"/>
      <c r="K179" s="73"/>
      <c r="L179" s="74"/>
      <c r="M179" s="75"/>
      <c r="N179" s="76"/>
      <c r="O179" s="70"/>
      <c r="P179" s="73"/>
    </row>
    <row r="180" spans="1:16" ht="15" thickBot="1" x14ac:dyDescent="0.35">
      <c r="A180" s="71"/>
      <c r="B180" s="72"/>
      <c r="C180" s="73"/>
      <c r="D180" s="74"/>
      <c r="E180" s="71"/>
      <c r="F180" s="72"/>
      <c r="G180" s="73"/>
      <c r="H180" s="74"/>
      <c r="I180" s="71"/>
      <c r="J180" s="72"/>
      <c r="K180" s="73"/>
      <c r="L180" s="74"/>
      <c r="M180" s="75"/>
      <c r="N180" s="76"/>
      <c r="O180" s="70"/>
      <c r="P180" s="73"/>
    </row>
    <row r="181" spans="1:16" ht="15" thickBot="1" x14ac:dyDescent="0.35">
      <c r="A181" s="71"/>
      <c r="B181" s="72"/>
      <c r="C181" s="73"/>
      <c r="D181" s="74"/>
      <c r="E181" s="71"/>
      <c r="F181" s="72"/>
      <c r="G181" s="73"/>
      <c r="H181" s="74"/>
      <c r="I181" s="71"/>
      <c r="J181" s="72"/>
      <c r="K181" s="73"/>
      <c r="L181" s="74"/>
      <c r="M181" s="75"/>
      <c r="N181" s="76"/>
      <c r="O181" s="70"/>
      <c r="P181" s="73"/>
    </row>
    <row r="182" spans="1:16" ht="15" thickBot="1" x14ac:dyDescent="0.35">
      <c r="A182" s="71"/>
      <c r="B182" s="72"/>
      <c r="C182" s="73"/>
      <c r="D182" s="74"/>
      <c r="E182" s="71"/>
      <c r="F182" s="72"/>
      <c r="G182" s="73"/>
      <c r="H182" s="74"/>
      <c r="I182" s="71"/>
      <c r="J182" s="72"/>
      <c r="K182" s="73"/>
      <c r="L182" s="74"/>
      <c r="M182" s="75"/>
      <c r="N182" s="76"/>
      <c r="O182" s="70"/>
      <c r="P182" s="73"/>
    </row>
    <row r="183" spans="1:16" ht="15" thickBot="1" x14ac:dyDescent="0.35">
      <c r="A183" s="71"/>
      <c r="B183" s="72"/>
      <c r="C183" s="73"/>
      <c r="D183" s="74"/>
      <c r="E183" s="71"/>
      <c r="F183" s="72"/>
      <c r="G183" s="73"/>
      <c r="H183" s="74"/>
      <c r="I183" s="71"/>
      <c r="J183" s="72"/>
      <c r="K183" s="73"/>
      <c r="L183" s="74"/>
      <c r="M183" s="75"/>
      <c r="N183" s="76"/>
      <c r="O183" s="70"/>
      <c r="P183" s="73"/>
    </row>
    <row r="184" spans="1:16" ht="15" thickBot="1" x14ac:dyDescent="0.35">
      <c r="A184" s="71"/>
      <c r="B184" s="72"/>
      <c r="C184" s="73"/>
      <c r="D184" s="74"/>
      <c r="E184" s="71"/>
      <c r="F184" s="72"/>
      <c r="G184" s="73"/>
      <c r="H184" s="74"/>
      <c r="I184" s="71"/>
      <c r="J184" s="72"/>
      <c r="K184" s="73"/>
      <c r="L184" s="74"/>
      <c r="M184" s="75"/>
      <c r="N184" s="76"/>
      <c r="O184" s="70"/>
      <c r="P184" s="73"/>
    </row>
    <row r="185" spans="1:16" x14ac:dyDescent="0.3">
      <c r="A185" s="9"/>
      <c r="B185" s="146"/>
      <c r="C185" s="146"/>
      <c r="D185" s="146"/>
      <c r="E185" s="146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x14ac:dyDescent="0.3">
      <c r="A186" s="9"/>
      <c r="B186" s="146"/>
      <c r="C186" s="146"/>
      <c r="D186" s="146"/>
      <c r="E186" s="146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 ht="17.399999999999999" x14ac:dyDescent="0.3">
      <c r="A187" s="9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9"/>
    </row>
    <row r="188" spans="1:16" ht="17.399999999999999" x14ac:dyDescent="0.3">
      <c r="A188" s="9"/>
      <c r="B188" s="268" t="s">
        <v>68</v>
      </c>
      <c r="C188" s="268"/>
      <c r="D188" s="149"/>
      <c r="E188" s="149"/>
      <c r="F188" s="272">
        <f>Organisaatio!A72</f>
        <v>0</v>
      </c>
      <c r="G188" s="272"/>
      <c r="H188" s="272"/>
      <c r="I188" s="272"/>
      <c r="J188" s="149"/>
      <c r="K188" s="149"/>
      <c r="L188" s="149"/>
      <c r="M188" s="149"/>
      <c r="N188" s="149"/>
      <c r="O188" s="149"/>
      <c r="P188" s="9"/>
    </row>
    <row r="189" spans="1:16" x14ac:dyDescent="0.3">
      <c r="A189" s="111"/>
      <c r="B189" s="112"/>
      <c r="C189" s="113"/>
      <c r="D189" s="113"/>
      <c r="E189" s="114" t="s">
        <v>85</v>
      </c>
      <c r="F189" s="271"/>
      <c r="G189" s="271"/>
      <c r="H189" s="271"/>
      <c r="I189" s="271"/>
      <c r="J189" s="111"/>
      <c r="K189" s="111"/>
      <c r="L189" s="111"/>
      <c r="M189" s="111"/>
      <c r="N189" s="111"/>
      <c r="O189" s="111"/>
      <c r="P189" s="111"/>
    </row>
    <row r="190" spans="1:16" x14ac:dyDescent="0.3">
      <c r="A190" s="111"/>
      <c r="B190" s="112"/>
      <c r="C190" s="113"/>
      <c r="D190" s="113"/>
      <c r="E190" s="114"/>
      <c r="F190" s="147"/>
      <c r="G190" s="147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1:16" ht="20.399999999999999" x14ac:dyDescent="0.35">
      <c r="A191" s="111"/>
      <c r="B191" s="273" t="s">
        <v>90</v>
      </c>
      <c r="C191" s="274"/>
      <c r="D191" s="274"/>
      <c r="E191" s="274"/>
      <c r="F191" s="274"/>
      <c r="G191" s="274"/>
      <c r="H191" s="115"/>
      <c r="I191" s="151" t="s">
        <v>91</v>
      </c>
      <c r="J191" s="151"/>
      <c r="K191" s="116" t="s">
        <v>87</v>
      </c>
      <c r="L191" s="116"/>
      <c r="M191" s="275"/>
      <c r="N191" s="275"/>
      <c r="O191" s="275"/>
      <c r="P191" s="111"/>
    </row>
    <row r="192" spans="1:16" ht="20.399999999999999" x14ac:dyDescent="0.35">
      <c r="A192" s="111"/>
      <c r="B192" s="150"/>
      <c r="C192" s="151"/>
      <c r="D192" s="151"/>
      <c r="E192" s="151"/>
      <c r="F192" s="151"/>
      <c r="G192" s="151"/>
      <c r="H192" s="115"/>
      <c r="I192" s="151"/>
      <c r="J192" s="151"/>
      <c r="K192" s="116"/>
      <c r="L192" s="116"/>
      <c r="M192" s="117"/>
      <c r="N192" s="117"/>
      <c r="O192" s="117"/>
      <c r="P192" s="111"/>
    </row>
    <row r="193" spans="1:16" ht="15" thickBot="1" x14ac:dyDescent="0.35">
      <c r="A193" s="9"/>
      <c r="B193" s="146"/>
      <c r="C193" s="146"/>
      <c r="D193" s="146"/>
      <c r="E193" s="146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ht="15" thickBot="1" x14ac:dyDescent="0.35">
      <c r="A194" s="158" t="s">
        <v>88</v>
      </c>
      <c r="B194" s="159" t="s">
        <v>92</v>
      </c>
      <c r="C194" s="160" t="s">
        <v>93</v>
      </c>
      <c r="D194" s="161" t="s">
        <v>94</v>
      </c>
      <c r="E194" s="158" t="s">
        <v>88</v>
      </c>
      <c r="F194" s="159" t="s">
        <v>92</v>
      </c>
      <c r="G194" s="160" t="s">
        <v>93</v>
      </c>
      <c r="H194" s="161" t="s">
        <v>94</v>
      </c>
      <c r="I194" s="158" t="s">
        <v>88</v>
      </c>
      <c r="J194" s="159" t="s">
        <v>92</v>
      </c>
      <c r="K194" s="160" t="s">
        <v>93</v>
      </c>
      <c r="L194" s="161" t="s">
        <v>94</v>
      </c>
      <c r="M194" s="158" t="s">
        <v>88</v>
      </c>
      <c r="N194" s="159" t="s">
        <v>92</v>
      </c>
      <c r="O194" s="160" t="s">
        <v>93</v>
      </c>
      <c r="P194" s="160" t="s">
        <v>94</v>
      </c>
    </row>
    <row r="195" spans="1:16" ht="15" thickBot="1" x14ac:dyDescent="0.35">
      <c r="A195" s="71"/>
      <c r="B195" s="72"/>
      <c r="C195" s="73"/>
      <c r="D195" s="74"/>
      <c r="E195" s="71"/>
      <c r="F195" s="72"/>
      <c r="G195" s="73"/>
      <c r="H195" s="74"/>
      <c r="I195" s="71"/>
      <c r="J195" s="72"/>
      <c r="K195" s="73"/>
      <c r="L195" s="74"/>
      <c r="M195" s="75"/>
      <c r="N195" s="76"/>
      <c r="O195" s="70"/>
      <c r="P195" s="73"/>
    </row>
    <row r="196" spans="1:16" ht="15" thickBot="1" x14ac:dyDescent="0.35">
      <c r="A196" s="71"/>
      <c r="B196" s="72"/>
      <c r="C196" s="73"/>
      <c r="D196" s="74"/>
      <c r="E196" s="71"/>
      <c r="F196" s="72"/>
      <c r="G196" s="73"/>
      <c r="H196" s="74"/>
      <c r="I196" s="71"/>
      <c r="J196" s="72"/>
      <c r="K196" s="73"/>
      <c r="L196" s="74"/>
      <c r="M196" s="75"/>
      <c r="N196" s="76"/>
      <c r="O196" s="70"/>
      <c r="P196" s="73"/>
    </row>
    <row r="197" spans="1:16" ht="15" thickBot="1" x14ac:dyDescent="0.35">
      <c r="A197" s="71"/>
      <c r="B197" s="72"/>
      <c r="C197" s="73"/>
      <c r="D197" s="74"/>
      <c r="E197" s="71"/>
      <c r="F197" s="72"/>
      <c r="G197" s="73"/>
      <c r="H197" s="74"/>
      <c r="I197" s="71"/>
      <c r="J197" s="72"/>
      <c r="K197" s="73"/>
      <c r="L197" s="74"/>
      <c r="M197" s="75"/>
      <c r="N197" s="76"/>
      <c r="O197" s="70"/>
      <c r="P197" s="73"/>
    </row>
    <row r="198" spans="1:16" ht="15" thickBot="1" x14ac:dyDescent="0.35">
      <c r="A198" s="71"/>
      <c r="B198" s="72"/>
      <c r="C198" s="73"/>
      <c r="D198" s="74"/>
      <c r="E198" s="71"/>
      <c r="F198" s="72"/>
      <c r="G198" s="73"/>
      <c r="H198" s="74"/>
      <c r="I198" s="71"/>
      <c r="J198" s="72"/>
      <c r="K198" s="73"/>
      <c r="L198" s="74"/>
      <c r="M198" s="75"/>
      <c r="N198" s="76"/>
      <c r="O198" s="70"/>
      <c r="P198" s="73"/>
    </row>
    <row r="199" spans="1:16" ht="15" thickBot="1" x14ac:dyDescent="0.35">
      <c r="A199" s="71"/>
      <c r="B199" s="72"/>
      <c r="C199" s="73"/>
      <c r="D199" s="74"/>
      <c r="E199" s="71"/>
      <c r="F199" s="72"/>
      <c r="G199" s="73"/>
      <c r="H199" s="74"/>
      <c r="I199" s="71"/>
      <c r="J199" s="72"/>
      <c r="K199" s="73"/>
      <c r="L199" s="74"/>
      <c r="M199" s="75"/>
      <c r="N199" s="76"/>
      <c r="O199" s="70"/>
      <c r="P199" s="73"/>
    </row>
    <row r="200" spans="1:16" ht="15" thickBot="1" x14ac:dyDescent="0.35">
      <c r="A200" s="71"/>
      <c r="B200" s="72"/>
      <c r="C200" s="73"/>
      <c r="D200" s="74"/>
      <c r="E200" s="71"/>
      <c r="F200" s="72"/>
      <c r="G200" s="73"/>
      <c r="H200" s="74"/>
      <c r="I200" s="71"/>
      <c r="J200" s="72"/>
      <c r="K200" s="73"/>
      <c r="L200" s="74"/>
      <c r="M200" s="75"/>
      <c r="N200" s="76"/>
      <c r="O200" s="70"/>
      <c r="P200" s="73"/>
    </row>
    <row r="201" spans="1:16" ht="15" thickBot="1" x14ac:dyDescent="0.35">
      <c r="A201" s="71"/>
      <c r="B201" s="72"/>
      <c r="C201" s="73"/>
      <c r="D201" s="74"/>
      <c r="E201" s="71"/>
      <c r="F201" s="72"/>
      <c r="G201" s="73"/>
      <c r="H201" s="74"/>
      <c r="I201" s="71"/>
      <c r="J201" s="72"/>
      <c r="K201" s="73"/>
      <c r="L201" s="74"/>
      <c r="M201" s="75"/>
      <c r="N201" s="76"/>
      <c r="O201" s="70"/>
      <c r="P201" s="73"/>
    </row>
    <row r="202" spans="1:16" ht="15" thickBot="1" x14ac:dyDescent="0.35">
      <c r="A202" s="71"/>
      <c r="B202" s="72"/>
      <c r="C202" s="73"/>
      <c r="D202" s="74"/>
      <c r="E202" s="71"/>
      <c r="F202" s="72"/>
      <c r="G202" s="73"/>
      <c r="H202" s="74"/>
      <c r="I202" s="71"/>
      <c r="J202" s="72"/>
      <c r="K202" s="73"/>
      <c r="L202" s="74"/>
      <c r="M202" s="75"/>
      <c r="N202" s="76"/>
      <c r="O202" s="70"/>
      <c r="P202" s="73"/>
    </row>
    <row r="203" spans="1:16" ht="15" thickBot="1" x14ac:dyDescent="0.35">
      <c r="A203" s="71"/>
      <c r="B203" s="72"/>
      <c r="C203" s="73"/>
      <c r="D203" s="74"/>
      <c r="E203" s="71"/>
      <c r="F203" s="72"/>
      <c r="G203" s="73"/>
      <c r="H203" s="74"/>
      <c r="I203" s="71"/>
      <c r="J203" s="72"/>
      <c r="K203" s="73"/>
      <c r="L203" s="74"/>
      <c r="M203" s="75"/>
      <c r="N203" s="76"/>
      <c r="O203" s="70"/>
      <c r="P203" s="73"/>
    </row>
    <row r="204" spans="1:16" ht="15" thickBot="1" x14ac:dyDescent="0.35">
      <c r="A204" s="71"/>
      <c r="B204" s="72"/>
      <c r="C204" s="73"/>
      <c r="D204" s="74"/>
      <c r="E204" s="71"/>
      <c r="F204" s="72"/>
      <c r="G204" s="73"/>
      <c r="H204" s="74"/>
      <c r="I204" s="71"/>
      <c r="J204" s="72"/>
      <c r="K204" s="73"/>
      <c r="L204" s="74"/>
      <c r="M204" s="75"/>
      <c r="N204" s="76"/>
      <c r="O204" s="70"/>
      <c r="P204" s="73"/>
    </row>
    <row r="205" spans="1:16" ht="15" thickBot="1" x14ac:dyDescent="0.35">
      <c r="A205" s="158" t="s">
        <v>88</v>
      </c>
      <c r="B205" s="159" t="s">
        <v>92</v>
      </c>
      <c r="C205" s="160" t="s">
        <v>93</v>
      </c>
      <c r="D205" s="161" t="s">
        <v>94</v>
      </c>
      <c r="E205" s="158" t="s">
        <v>88</v>
      </c>
      <c r="F205" s="159" t="s">
        <v>92</v>
      </c>
      <c r="G205" s="160" t="s">
        <v>93</v>
      </c>
      <c r="H205" s="161" t="s">
        <v>94</v>
      </c>
      <c r="I205" s="158" t="s">
        <v>88</v>
      </c>
      <c r="J205" s="159" t="s">
        <v>92</v>
      </c>
      <c r="K205" s="160" t="s">
        <v>93</v>
      </c>
      <c r="L205" s="161" t="s">
        <v>94</v>
      </c>
      <c r="M205" s="158" t="s">
        <v>88</v>
      </c>
      <c r="N205" s="159" t="s">
        <v>92</v>
      </c>
      <c r="O205" s="160" t="s">
        <v>93</v>
      </c>
      <c r="P205" s="160" t="s">
        <v>94</v>
      </c>
    </row>
    <row r="206" spans="1:16" ht="15" thickBot="1" x14ac:dyDescent="0.35">
      <c r="A206" s="71"/>
      <c r="B206" s="72"/>
      <c r="C206" s="73"/>
      <c r="D206" s="74"/>
      <c r="E206" s="71"/>
      <c r="F206" s="72"/>
      <c r="G206" s="73"/>
      <c r="H206" s="74"/>
      <c r="I206" s="71"/>
      <c r="J206" s="72"/>
      <c r="K206" s="73"/>
      <c r="L206" s="74"/>
      <c r="M206" s="75"/>
      <c r="N206" s="76"/>
      <c r="O206" s="70"/>
      <c r="P206" s="73"/>
    </row>
    <row r="207" spans="1:16" ht="15" thickBot="1" x14ac:dyDescent="0.35">
      <c r="A207" s="71"/>
      <c r="B207" s="72"/>
      <c r="C207" s="73"/>
      <c r="D207" s="74"/>
      <c r="E207" s="71"/>
      <c r="F207" s="72"/>
      <c r="G207" s="73"/>
      <c r="H207" s="74"/>
      <c r="I207" s="71"/>
      <c r="J207" s="72"/>
      <c r="K207" s="73"/>
      <c r="L207" s="74"/>
      <c r="M207" s="75"/>
      <c r="N207" s="76"/>
      <c r="O207" s="70"/>
      <c r="P207" s="73"/>
    </row>
    <row r="208" spans="1:16" ht="15" thickBot="1" x14ac:dyDescent="0.35">
      <c r="A208" s="71"/>
      <c r="B208" s="72"/>
      <c r="C208" s="73"/>
      <c r="D208" s="74"/>
      <c r="E208" s="71"/>
      <c r="F208" s="72"/>
      <c r="G208" s="73"/>
      <c r="H208" s="74"/>
      <c r="I208" s="71"/>
      <c r="J208" s="72"/>
      <c r="K208" s="73"/>
      <c r="L208" s="74"/>
      <c r="M208" s="75"/>
      <c r="N208" s="76"/>
      <c r="O208" s="70"/>
      <c r="P208" s="73"/>
    </row>
    <row r="209" spans="1:16" ht="15" thickBot="1" x14ac:dyDescent="0.35">
      <c r="A209" s="71"/>
      <c r="B209" s="72"/>
      <c r="C209" s="73"/>
      <c r="D209" s="74"/>
      <c r="E209" s="71"/>
      <c r="F209" s="72"/>
      <c r="G209" s="73"/>
      <c r="H209" s="74"/>
      <c r="I209" s="71"/>
      <c r="J209" s="72"/>
      <c r="K209" s="73"/>
      <c r="L209" s="74"/>
      <c r="M209" s="75"/>
      <c r="N209" s="76"/>
      <c r="O209" s="70"/>
      <c r="P209" s="73"/>
    </row>
    <row r="210" spans="1:16" ht="15" thickBot="1" x14ac:dyDescent="0.35">
      <c r="A210" s="71"/>
      <c r="B210" s="72"/>
      <c r="C210" s="73"/>
      <c r="D210" s="74"/>
      <c r="E210" s="71"/>
      <c r="F210" s="72"/>
      <c r="G210" s="73"/>
      <c r="H210" s="74"/>
      <c r="I210" s="71"/>
      <c r="J210" s="72"/>
      <c r="K210" s="73"/>
      <c r="L210" s="74"/>
      <c r="M210" s="75"/>
      <c r="N210" s="76"/>
      <c r="O210" s="70"/>
      <c r="P210" s="73"/>
    </row>
    <row r="211" spans="1:16" ht="15" thickBot="1" x14ac:dyDescent="0.35">
      <c r="A211" s="71"/>
      <c r="B211" s="72"/>
      <c r="C211" s="73"/>
      <c r="D211" s="74"/>
      <c r="E211" s="71"/>
      <c r="F211" s="72"/>
      <c r="G211" s="73"/>
      <c r="H211" s="74"/>
      <c r="I211" s="71"/>
      <c r="J211" s="72"/>
      <c r="K211" s="73"/>
      <c r="L211" s="74"/>
      <c r="M211" s="75"/>
      <c r="N211" s="76"/>
      <c r="O211" s="70"/>
      <c r="P211" s="73"/>
    </row>
    <row r="212" spans="1:16" ht="15" thickBot="1" x14ac:dyDescent="0.35">
      <c r="A212" s="71"/>
      <c r="B212" s="72"/>
      <c r="C212" s="73"/>
      <c r="D212" s="74"/>
      <c r="E212" s="71"/>
      <c r="F212" s="72"/>
      <c r="G212" s="73"/>
      <c r="H212" s="74"/>
      <c r="I212" s="71"/>
      <c r="J212" s="72"/>
      <c r="K212" s="73"/>
      <c r="L212" s="74"/>
      <c r="M212" s="75"/>
      <c r="N212" s="76"/>
      <c r="O212" s="70"/>
      <c r="P212" s="73"/>
    </row>
    <row r="213" spans="1:16" ht="15" thickBot="1" x14ac:dyDescent="0.35">
      <c r="A213" s="71"/>
      <c r="B213" s="72"/>
      <c r="C213" s="73"/>
      <c r="D213" s="74"/>
      <c r="E213" s="71"/>
      <c r="F213" s="72"/>
      <c r="G213" s="73"/>
      <c r="H213" s="74"/>
      <c r="I213" s="71"/>
      <c r="J213" s="72"/>
      <c r="K213" s="73"/>
      <c r="L213" s="74"/>
      <c r="M213" s="75"/>
      <c r="N213" s="76"/>
      <c r="O213" s="70"/>
      <c r="P213" s="73"/>
    </row>
    <row r="214" spans="1:16" ht="15" thickBot="1" x14ac:dyDescent="0.35">
      <c r="A214" s="71"/>
      <c r="B214" s="72"/>
      <c r="C214" s="73"/>
      <c r="D214" s="74"/>
      <c r="E214" s="71"/>
      <c r="F214" s="72"/>
      <c r="G214" s="73"/>
      <c r="H214" s="74"/>
      <c r="I214" s="71"/>
      <c r="J214" s="72"/>
      <c r="K214" s="73"/>
      <c r="L214" s="74"/>
      <c r="M214" s="75"/>
      <c r="N214" s="76"/>
      <c r="O214" s="70"/>
      <c r="P214" s="73"/>
    </row>
    <row r="215" spans="1:16" ht="15" thickBot="1" x14ac:dyDescent="0.35">
      <c r="A215" s="71"/>
      <c r="B215" s="72"/>
      <c r="C215" s="73"/>
      <c r="D215" s="74"/>
      <c r="E215" s="71"/>
      <c r="F215" s="72"/>
      <c r="G215" s="73"/>
      <c r="H215" s="74"/>
      <c r="I215" s="71"/>
      <c r="J215" s="72"/>
      <c r="K215" s="73"/>
      <c r="L215" s="74"/>
      <c r="M215" s="75"/>
      <c r="N215" s="76"/>
      <c r="O215" s="70"/>
      <c r="P215" s="73"/>
    </row>
    <row r="216" spans="1:16" x14ac:dyDescent="0.3">
      <c r="A216" s="9"/>
      <c r="B216" s="146"/>
      <c r="C216" s="146"/>
      <c r="D216" s="146"/>
      <c r="E216" s="146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x14ac:dyDescent="0.3">
      <c r="A217" s="9"/>
      <c r="B217" s="146"/>
      <c r="C217" s="146"/>
      <c r="D217" s="146"/>
      <c r="E217" s="146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ht="17.399999999999999" x14ac:dyDescent="0.3">
      <c r="A218" s="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9"/>
    </row>
    <row r="219" spans="1:16" ht="17.399999999999999" x14ac:dyDescent="0.3">
      <c r="A219" s="9"/>
      <c r="B219" s="268" t="s">
        <v>68</v>
      </c>
      <c r="C219" s="268"/>
      <c r="D219" s="149"/>
      <c r="E219" s="149"/>
      <c r="F219" s="272">
        <f>Organisaatio!A103</f>
        <v>0</v>
      </c>
      <c r="G219" s="272"/>
      <c r="H219" s="272"/>
      <c r="I219" s="272"/>
      <c r="J219" s="149"/>
      <c r="K219" s="149"/>
      <c r="L219" s="149"/>
      <c r="M219" s="149"/>
      <c r="N219" s="149"/>
      <c r="O219" s="149"/>
      <c r="P219" s="9"/>
    </row>
    <row r="220" spans="1:16" x14ac:dyDescent="0.3">
      <c r="A220" s="111"/>
      <c r="B220" s="112"/>
      <c r="C220" s="113"/>
      <c r="D220" s="113"/>
      <c r="E220" s="114" t="s">
        <v>85</v>
      </c>
      <c r="F220" s="271"/>
      <c r="G220" s="271"/>
      <c r="H220" s="271"/>
      <c r="I220" s="271"/>
      <c r="J220" s="111"/>
      <c r="K220" s="111"/>
      <c r="L220" s="111"/>
      <c r="M220" s="111"/>
      <c r="N220" s="111"/>
      <c r="O220" s="111"/>
      <c r="P220" s="111"/>
    </row>
    <row r="221" spans="1:16" x14ac:dyDescent="0.3">
      <c r="A221" s="111"/>
      <c r="B221" s="112"/>
      <c r="C221" s="113"/>
      <c r="D221" s="113"/>
      <c r="E221" s="114"/>
      <c r="F221" s="147"/>
      <c r="G221" s="147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1:16" ht="20.399999999999999" x14ac:dyDescent="0.35">
      <c r="A222" s="111"/>
      <c r="B222" s="273" t="s">
        <v>90</v>
      </c>
      <c r="C222" s="274"/>
      <c r="D222" s="274"/>
      <c r="E222" s="274"/>
      <c r="F222" s="274"/>
      <c r="G222" s="274"/>
      <c r="H222" s="115"/>
      <c r="I222" s="151" t="s">
        <v>91</v>
      </c>
      <c r="J222" s="151"/>
      <c r="K222" s="116" t="s">
        <v>87</v>
      </c>
      <c r="L222" s="116"/>
      <c r="M222" s="275"/>
      <c r="N222" s="275"/>
      <c r="O222" s="275"/>
      <c r="P222" s="111"/>
    </row>
    <row r="223" spans="1:16" ht="20.399999999999999" x14ac:dyDescent="0.35">
      <c r="A223" s="111"/>
      <c r="B223" s="150"/>
      <c r="C223" s="151"/>
      <c r="D223" s="151"/>
      <c r="E223" s="151"/>
      <c r="F223" s="151"/>
      <c r="G223" s="151"/>
      <c r="H223" s="115"/>
      <c r="I223" s="151"/>
      <c r="J223" s="151"/>
      <c r="K223" s="116"/>
      <c r="L223" s="116"/>
      <c r="M223" s="117"/>
      <c r="N223" s="117"/>
      <c r="O223" s="117"/>
      <c r="P223" s="111"/>
    </row>
    <row r="224" spans="1:16" ht="15" thickBot="1" x14ac:dyDescent="0.35">
      <c r="A224" s="9"/>
      <c r="B224" s="146"/>
      <c r="C224" s="146"/>
      <c r="D224" s="146"/>
      <c r="E224" s="146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ht="15" thickBot="1" x14ac:dyDescent="0.35">
      <c r="A225" s="158" t="s">
        <v>88</v>
      </c>
      <c r="B225" s="159" t="s">
        <v>92</v>
      </c>
      <c r="C225" s="160" t="s">
        <v>93</v>
      </c>
      <c r="D225" s="161" t="s">
        <v>94</v>
      </c>
      <c r="E225" s="158" t="s">
        <v>88</v>
      </c>
      <c r="F225" s="159" t="s">
        <v>92</v>
      </c>
      <c r="G225" s="160" t="s">
        <v>93</v>
      </c>
      <c r="H225" s="161" t="s">
        <v>94</v>
      </c>
      <c r="I225" s="158" t="s">
        <v>88</v>
      </c>
      <c r="J225" s="159" t="s">
        <v>92</v>
      </c>
      <c r="K225" s="160" t="s">
        <v>93</v>
      </c>
      <c r="L225" s="161" t="s">
        <v>94</v>
      </c>
      <c r="M225" s="158" t="s">
        <v>88</v>
      </c>
      <c r="N225" s="159" t="s">
        <v>92</v>
      </c>
      <c r="O225" s="160" t="s">
        <v>93</v>
      </c>
      <c r="P225" s="160" t="s">
        <v>94</v>
      </c>
    </row>
    <row r="226" spans="1:16" ht="15" thickBot="1" x14ac:dyDescent="0.35">
      <c r="A226" s="71"/>
      <c r="B226" s="72"/>
      <c r="C226" s="73"/>
      <c r="D226" s="74"/>
      <c r="E226" s="71"/>
      <c r="F226" s="72"/>
      <c r="G226" s="73"/>
      <c r="H226" s="74"/>
      <c r="I226" s="71"/>
      <c r="J226" s="72"/>
      <c r="K226" s="73"/>
      <c r="L226" s="74"/>
      <c r="M226" s="75"/>
      <c r="N226" s="76"/>
      <c r="O226" s="70"/>
      <c r="P226" s="73"/>
    </row>
    <row r="227" spans="1:16" ht="15" thickBot="1" x14ac:dyDescent="0.35">
      <c r="A227" s="71"/>
      <c r="B227" s="72"/>
      <c r="C227" s="73"/>
      <c r="D227" s="74"/>
      <c r="E227" s="71"/>
      <c r="F227" s="72"/>
      <c r="G227" s="73"/>
      <c r="H227" s="74"/>
      <c r="I227" s="71"/>
      <c r="J227" s="72"/>
      <c r="K227" s="73"/>
      <c r="L227" s="74"/>
      <c r="M227" s="75"/>
      <c r="N227" s="76"/>
      <c r="O227" s="70"/>
      <c r="P227" s="73"/>
    </row>
    <row r="228" spans="1:16" ht="15" thickBot="1" x14ac:dyDescent="0.35">
      <c r="A228" s="71"/>
      <c r="B228" s="72"/>
      <c r="C228" s="73"/>
      <c r="D228" s="74"/>
      <c r="E228" s="71"/>
      <c r="F228" s="72"/>
      <c r="G228" s="73"/>
      <c r="H228" s="74"/>
      <c r="I228" s="71"/>
      <c r="J228" s="72"/>
      <c r="K228" s="73"/>
      <c r="L228" s="74"/>
      <c r="M228" s="75"/>
      <c r="N228" s="76"/>
      <c r="O228" s="70"/>
      <c r="P228" s="73"/>
    </row>
    <row r="229" spans="1:16" ht="15" thickBot="1" x14ac:dyDescent="0.35">
      <c r="A229" s="71"/>
      <c r="B229" s="72"/>
      <c r="C229" s="73"/>
      <c r="D229" s="74"/>
      <c r="E229" s="71"/>
      <c r="F229" s="72"/>
      <c r="G229" s="73"/>
      <c r="H229" s="74"/>
      <c r="I229" s="71"/>
      <c r="J229" s="72"/>
      <c r="K229" s="73"/>
      <c r="L229" s="74"/>
      <c r="M229" s="75"/>
      <c r="N229" s="76"/>
      <c r="O229" s="70"/>
      <c r="P229" s="73"/>
    </row>
    <row r="230" spans="1:16" ht="15" thickBot="1" x14ac:dyDescent="0.35">
      <c r="A230" s="71"/>
      <c r="B230" s="72"/>
      <c r="C230" s="73"/>
      <c r="D230" s="74"/>
      <c r="E230" s="71"/>
      <c r="F230" s="72"/>
      <c r="G230" s="73"/>
      <c r="H230" s="74"/>
      <c r="I230" s="71"/>
      <c r="J230" s="72"/>
      <c r="K230" s="73"/>
      <c r="L230" s="74"/>
      <c r="M230" s="75"/>
      <c r="N230" s="76"/>
      <c r="O230" s="70"/>
      <c r="P230" s="73"/>
    </row>
    <row r="231" spans="1:16" ht="15" thickBot="1" x14ac:dyDescent="0.35">
      <c r="A231" s="71"/>
      <c r="B231" s="72"/>
      <c r="C231" s="73"/>
      <c r="D231" s="74"/>
      <c r="E231" s="71"/>
      <c r="F231" s="72"/>
      <c r="G231" s="73"/>
      <c r="H231" s="74"/>
      <c r="I231" s="71"/>
      <c r="J231" s="72"/>
      <c r="K231" s="73"/>
      <c r="L231" s="74"/>
      <c r="M231" s="75"/>
      <c r="N231" s="76"/>
      <c r="O231" s="70"/>
      <c r="P231" s="73"/>
    </row>
    <row r="232" spans="1:16" ht="15" thickBot="1" x14ac:dyDescent="0.35">
      <c r="A232" s="71"/>
      <c r="B232" s="72"/>
      <c r="C232" s="73"/>
      <c r="D232" s="74"/>
      <c r="E232" s="71"/>
      <c r="F232" s="72"/>
      <c r="G232" s="73"/>
      <c r="H232" s="74"/>
      <c r="I232" s="71"/>
      <c r="J232" s="72"/>
      <c r="K232" s="73"/>
      <c r="L232" s="74"/>
      <c r="M232" s="75"/>
      <c r="N232" s="76"/>
      <c r="O232" s="70"/>
      <c r="P232" s="73"/>
    </row>
    <row r="233" spans="1:16" ht="15" thickBot="1" x14ac:dyDescent="0.35">
      <c r="A233" s="71"/>
      <c r="B233" s="72"/>
      <c r="C233" s="73"/>
      <c r="D233" s="74"/>
      <c r="E233" s="71"/>
      <c r="F233" s="72"/>
      <c r="G233" s="73"/>
      <c r="H233" s="74"/>
      <c r="I233" s="71"/>
      <c r="J233" s="72"/>
      <c r="K233" s="73"/>
      <c r="L233" s="74"/>
      <c r="M233" s="75"/>
      <c r="N233" s="76"/>
      <c r="O233" s="70"/>
      <c r="P233" s="73"/>
    </row>
    <row r="234" spans="1:16" ht="15" thickBot="1" x14ac:dyDescent="0.35">
      <c r="A234" s="71"/>
      <c r="B234" s="72"/>
      <c r="C234" s="73"/>
      <c r="D234" s="74"/>
      <c r="E234" s="71"/>
      <c r="F234" s="72"/>
      <c r="G234" s="73"/>
      <c r="H234" s="74"/>
      <c r="I234" s="71"/>
      <c r="J234" s="72"/>
      <c r="K234" s="73"/>
      <c r="L234" s="74"/>
      <c r="M234" s="75"/>
      <c r="N234" s="76"/>
      <c r="O234" s="70"/>
      <c r="P234" s="73"/>
    </row>
    <row r="235" spans="1:16" ht="15" thickBot="1" x14ac:dyDescent="0.35">
      <c r="A235" s="71"/>
      <c r="B235" s="72"/>
      <c r="C235" s="73"/>
      <c r="D235" s="74"/>
      <c r="E235" s="71"/>
      <c r="F235" s="72"/>
      <c r="G235" s="73"/>
      <c r="H235" s="74"/>
      <c r="I235" s="71"/>
      <c r="J235" s="72"/>
      <c r="K235" s="73"/>
      <c r="L235" s="74"/>
      <c r="M235" s="75"/>
      <c r="N235" s="76"/>
      <c r="O235" s="70"/>
      <c r="P235" s="73"/>
    </row>
    <row r="236" spans="1:16" ht="15" thickBot="1" x14ac:dyDescent="0.35">
      <c r="A236" s="158" t="s">
        <v>88</v>
      </c>
      <c r="B236" s="159" t="s">
        <v>92</v>
      </c>
      <c r="C236" s="160" t="s">
        <v>93</v>
      </c>
      <c r="D236" s="161" t="s">
        <v>94</v>
      </c>
      <c r="E236" s="158" t="s">
        <v>88</v>
      </c>
      <c r="F236" s="159" t="s">
        <v>92</v>
      </c>
      <c r="G236" s="160" t="s">
        <v>93</v>
      </c>
      <c r="H236" s="161" t="s">
        <v>94</v>
      </c>
      <c r="I236" s="158" t="s">
        <v>88</v>
      </c>
      <c r="J236" s="159" t="s">
        <v>92</v>
      </c>
      <c r="K236" s="160" t="s">
        <v>93</v>
      </c>
      <c r="L236" s="161" t="s">
        <v>94</v>
      </c>
      <c r="M236" s="158" t="s">
        <v>88</v>
      </c>
      <c r="N236" s="159" t="s">
        <v>92</v>
      </c>
      <c r="O236" s="160" t="s">
        <v>93</v>
      </c>
      <c r="P236" s="160" t="s">
        <v>94</v>
      </c>
    </row>
    <row r="237" spans="1:16" ht="15" thickBot="1" x14ac:dyDescent="0.35">
      <c r="A237" s="71"/>
      <c r="B237" s="72"/>
      <c r="C237" s="73"/>
      <c r="D237" s="74"/>
      <c r="E237" s="71"/>
      <c r="F237" s="72"/>
      <c r="G237" s="73"/>
      <c r="H237" s="74"/>
      <c r="I237" s="71"/>
      <c r="J237" s="72"/>
      <c r="K237" s="73"/>
      <c r="L237" s="74"/>
      <c r="M237" s="75"/>
      <c r="N237" s="76"/>
      <c r="O237" s="70"/>
      <c r="P237" s="73"/>
    </row>
    <row r="238" spans="1:16" ht="15" thickBot="1" x14ac:dyDescent="0.35">
      <c r="A238" s="71"/>
      <c r="B238" s="72"/>
      <c r="C238" s="73"/>
      <c r="D238" s="74"/>
      <c r="E238" s="71"/>
      <c r="F238" s="72"/>
      <c r="G238" s="73"/>
      <c r="H238" s="74"/>
      <c r="I238" s="71"/>
      <c r="J238" s="72"/>
      <c r="K238" s="73"/>
      <c r="L238" s="74"/>
      <c r="M238" s="75"/>
      <c r="N238" s="76"/>
      <c r="O238" s="70"/>
      <c r="P238" s="73"/>
    </row>
    <row r="239" spans="1:16" ht="15" thickBot="1" x14ac:dyDescent="0.35">
      <c r="A239" s="71"/>
      <c r="B239" s="72"/>
      <c r="C239" s="73"/>
      <c r="D239" s="74"/>
      <c r="E239" s="71"/>
      <c r="F239" s="72"/>
      <c r="G239" s="73"/>
      <c r="H239" s="74"/>
      <c r="I239" s="71"/>
      <c r="J239" s="72"/>
      <c r="K239" s="73"/>
      <c r="L239" s="74"/>
      <c r="M239" s="75"/>
      <c r="N239" s="76"/>
      <c r="O239" s="70"/>
      <c r="P239" s="73"/>
    </row>
    <row r="240" spans="1:16" ht="15" thickBot="1" x14ac:dyDescent="0.35">
      <c r="A240" s="71"/>
      <c r="B240" s="72"/>
      <c r="C240" s="73"/>
      <c r="D240" s="74"/>
      <c r="E240" s="71"/>
      <c r="F240" s="72"/>
      <c r="G240" s="73"/>
      <c r="H240" s="74"/>
      <c r="I240" s="71"/>
      <c r="J240" s="72"/>
      <c r="K240" s="73"/>
      <c r="L240" s="74"/>
      <c r="M240" s="75"/>
      <c r="N240" s="76"/>
      <c r="O240" s="70"/>
      <c r="P240" s="73"/>
    </row>
    <row r="241" spans="1:16" ht="15" thickBot="1" x14ac:dyDescent="0.35">
      <c r="A241" s="71"/>
      <c r="B241" s="72"/>
      <c r="C241" s="73"/>
      <c r="D241" s="74"/>
      <c r="E241" s="71"/>
      <c r="F241" s="72"/>
      <c r="G241" s="73"/>
      <c r="H241" s="74"/>
      <c r="I241" s="71"/>
      <c r="J241" s="72"/>
      <c r="K241" s="73"/>
      <c r="L241" s="74"/>
      <c r="M241" s="75"/>
      <c r="N241" s="76"/>
      <c r="O241" s="70"/>
      <c r="P241" s="73"/>
    </row>
    <row r="242" spans="1:16" ht="15" thickBot="1" x14ac:dyDescent="0.35">
      <c r="A242" s="71"/>
      <c r="B242" s="72"/>
      <c r="C242" s="73"/>
      <c r="D242" s="74"/>
      <c r="E242" s="71"/>
      <c r="F242" s="72"/>
      <c r="G242" s="73"/>
      <c r="H242" s="74"/>
      <c r="I242" s="71"/>
      <c r="J242" s="72"/>
      <c r="K242" s="73"/>
      <c r="L242" s="74"/>
      <c r="M242" s="75"/>
      <c r="N242" s="76"/>
      <c r="O242" s="70"/>
      <c r="P242" s="73"/>
    </row>
    <row r="243" spans="1:16" ht="15" thickBot="1" x14ac:dyDescent="0.35">
      <c r="A243" s="71"/>
      <c r="B243" s="72"/>
      <c r="C243" s="73"/>
      <c r="D243" s="74"/>
      <c r="E243" s="71"/>
      <c r="F243" s="72"/>
      <c r="G243" s="73"/>
      <c r="H243" s="74"/>
      <c r="I243" s="71"/>
      <c r="J243" s="72"/>
      <c r="K243" s="73"/>
      <c r="L243" s="74"/>
      <c r="M243" s="75"/>
      <c r="N243" s="76"/>
      <c r="O243" s="70"/>
      <c r="P243" s="73"/>
    </row>
    <row r="244" spans="1:16" ht="15" thickBot="1" x14ac:dyDescent="0.35">
      <c r="A244" s="71"/>
      <c r="B244" s="72"/>
      <c r="C244" s="73"/>
      <c r="D244" s="74"/>
      <c r="E244" s="71"/>
      <c r="F244" s="72"/>
      <c r="G244" s="73"/>
      <c r="H244" s="74"/>
      <c r="I244" s="71"/>
      <c r="J244" s="72"/>
      <c r="K244" s="73"/>
      <c r="L244" s="74"/>
      <c r="M244" s="75"/>
      <c r="N244" s="76"/>
      <c r="O244" s="70"/>
      <c r="P244" s="73"/>
    </row>
    <row r="245" spans="1:16" ht="15" thickBot="1" x14ac:dyDescent="0.35">
      <c r="A245" s="71"/>
      <c r="B245" s="72"/>
      <c r="C245" s="73"/>
      <c r="D245" s="74"/>
      <c r="E245" s="71"/>
      <c r="F245" s="72"/>
      <c r="G245" s="73"/>
      <c r="H245" s="74"/>
      <c r="I245" s="71"/>
      <c r="J245" s="72"/>
      <c r="K245" s="73"/>
      <c r="L245" s="74"/>
      <c r="M245" s="75"/>
      <c r="N245" s="76"/>
      <c r="O245" s="70"/>
      <c r="P245" s="73"/>
    </row>
    <row r="246" spans="1:16" ht="15" thickBot="1" x14ac:dyDescent="0.35">
      <c r="A246" s="71"/>
      <c r="B246" s="72"/>
      <c r="C246" s="73"/>
      <c r="D246" s="74"/>
      <c r="E246" s="71"/>
      <c r="F246" s="72"/>
      <c r="G246" s="73"/>
      <c r="H246" s="74"/>
      <c r="I246" s="71"/>
      <c r="J246" s="72"/>
      <c r="K246" s="73"/>
      <c r="L246" s="74"/>
      <c r="M246" s="75"/>
      <c r="N246" s="76"/>
      <c r="O246" s="70"/>
      <c r="P246" s="73"/>
    </row>
    <row r="247" spans="1:16" x14ac:dyDescent="0.3">
      <c r="A247" s="9"/>
      <c r="B247" s="146"/>
      <c r="C247" s="146"/>
      <c r="D247" s="146"/>
      <c r="E247" s="146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x14ac:dyDescent="0.3">
      <c r="A248" s="9"/>
      <c r="B248" s="146"/>
      <c r="C248" s="146"/>
      <c r="D248" s="146"/>
      <c r="E248" s="146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17.399999999999999" x14ac:dyDescent="0.3">
      <c r="A249" s="9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9"/>
    </row>
    <row r="250" spans="1:16" ht="17.399999999999999" x14ac:dyDescent="0.3">
      <c r="A250" s="9"/>
      <c r="B250" s="268" t="s">
        <v>68</v>
      </c>
      <c r="C250" s="268"/>
      <c r="D250" s="149"/>
      <c r="E250" s="149"/>
      <c r="F250" s="272">
        <f>Organisaatio!A134</f>
        <v>0</v>
      </c>
      <c r="G250" s="272"/>
      <c r="H250" s="272"/>
      <c r="I250" s="272"/>
      <c r="J250" s="149"/>
      <c r="K250" s="149"/>
      <c r="L250" s="149"/>
      <c r="M250" s="149"/>
      <c r="N250" s="149"/>
      <c r="O250" s="149"/>
      <c r="P250" s="9"/>
    </row>
    <row r="251" spans="1:16" x14ac:dyDescent="0.3">
      <c r="A251" s="111"/>
      <c r="B251" s="112"/>
      <c r="C251" s="113"/>
      <c r="D251" s="113"/>
      <c r="E251" s="114" t="s">
        <v>85</v>
      </c>
      <c r="F251" s="271"/>
      <c r="G251" s="271"/>
      <c r="H251" s="271"/>
      <c r="I251" s="271"/>
      <c r="J251" s="111"/>
      <c r="K251" s="111"/>
      <c r="L251" s="111"/>
      <c r="M251" s="111"/>
      <c r="N251" s="111"/>
      <c r="O251" s="111"/>
      <c r="P251" s="111"/>
    </row>
    <row r="252" spans="1:16" x14ac:dyDescent="0.3">
      <c r="A252" s="111"/>
      <c r="B252" s="112"/>
      <c r="C252" s="113"/>
      <c r="D252" s="113"/>
      <c r="E252" s="114"/>
      <c r="F252" s="147"/>
      <c r="G252" s="147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1:16" ht="20.399999999999999" x14ac:dyDescent="0.35">
      <c r="A253" s="111"/>
      <c r="B253" s="273" t="s">
        <v>90</v>
      </c>
      <c r="C253" s="274"/>
      <c r="D253" s="274"/>
      <c r="E253" s="274"/>
      <c r="F253" s="274"/>
      <c r="G253" s="274"/>
      <c r="H253" s="115"/>
      <c r="I253" s="151" t="s">
        <v>91</v>
      </c>
      <c r="J253" s="151"/>
      <c r="K253" s="116" t="s">
        <v>87</v>
      </c>
      <c r="L253" s="116"/>
      <c r="M253" s="275"/>
      <c r="N253" s="275"/>
      <c r="O253" s="275"/>
      <c r="P253" s="111"/>
    </row>
    <row r="254" spans="1:16" ht="20.399999999999999" x14ac:dyDescent="0.35">
      <c r="A254" s="111"/>
      <c r="B254" s="150"/>
      <c r="C254" s="151"/>
      <c r="D254" s="151"/>
      <c r="E254" s="151"/>
      <c r="F254" s="151"/>
      <c r="G254" s="151"/>
      <c r="H254" s="115"/>
      <c r="I254" s="151"/>
      <c r="J254" s="151"/>
      <c r="K254" s="116"/>
      <c r="L254" s="116"/>
      <c r="M254" s="117"/>
      <c r="N254" s="117"/>
      <c r="O254" s="117"/>
      <c r="P254" s="111"/>
    </row>
    <row r="255" spans="1:16" ht="15" thickBot="1" x14ac:dyDescent="0.35">
      <c r="A255" s="9"/>
      <c r="B255" s="146"/>
      <c r="C255" s="146"/>
      <c r="D255" s="146"/>
      <c r="E255" s="146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ht="15" thickBot="1" x14ac:dyDescent="0.35">
      <c r="A256" s="158" t="s">
        <v>88</v>
      </c>
      <c r="B256" s="159" t="s">
        <v>92</v>
      </c>
      <c r="C256" s="160" t="s">
        <v>93</v>
      </c>
      <c r="D256" s="161" t="s">
        <v>94</v>
      </c>
      <c r="E256" s="158" t="s">
        <v>88</v>
      </c>
      <c r="F256" s="159" t="s">
        <v>92</v>
      </c>
      <c r="G256" s="160" t="s">
        <v>93</v>
      </c>
      <c r="H256" s="161" t="s">
        <v>94</v>
      </c>
      <c r="I256" s="158" t="s">
        <v>88</v>
      </c>
      <c r="J256" s="159" t="s">
        <v>92</v>
      </c>
      <c r="K256" s="160" t="s">
        <v>93</v>
      </c>
      <c r="L256" s="161" t="s">
        <v>94</v>
      </c>
      <c r="M256" s="158" t="s">
        <v>88</v>
      </c>
      <c r="N256" s="159" t="s">
        <v>92</v>
      </c>
      <c r="O256" s="160" t="s">
        <v>93</v>
      </c>
      <c r="P256" s="160" t="s">
        <v>94</v>
      </c>
    </row>
    <row r="257" spans="1:16" ht="15" thickBot="1" x14ac:dyDescent="0.35">
      <c r="A257" s="71"/>
      <c r="B257" s="72"/>
      <c r="C257" s="73"/>
      <c r="D257" s="74"/>
      <c r="E257" s="71"/>
      <c r="F257" s="72"/>
      <c r="G257" s="73"/>
      <c r="H257" s="74"/>
      <c r="I257" s="71"/>
      <c r="J257" s="72"/>
      <c r="K257" s="73"/>
      <c r="L257" s="74"/>
      <c r="M257" s="75"/>
      <c r="N257" s="76"/>
      <c r="O257" s="70"/>
      <c r="P257" s="73"/>
    </row>
    <row r="258" spans="1:16" ht="15" thickBot="1" x14ac:dyDescent="0.35">
      <c r="A258" s="71"/>
      <c r="B258" s="72"/>
      <c r="C258" s="73"/>
      <c r="D258" s="74"/>
      <c r="E258" s="71"/>
      <c r="F258" s="72"/>
      <c r="G258" s="73"/>
      <c r="H258" s="74"/>
      <c r="I258" s="71"/>
      <c r="J258" s="72"/>
      <c r="K258" s="73"/>
      <c r="L258" s="74"/>
      <c r="M258" s="75"/>
      <c r="N258" s="76"/>
      <c r="O258" s="70"/>
      <c r="P258" s="73"/>
    </row>
    <row r="259" spans="1:16" ht="15" thickBot="1" x14ac:dyDescent="0.35">
      <c r="A259" s="71"/>
      <c r="B259" s="72"/>
      <c r="C259" s="73"/>
      <c r="D259" s="74"/>
      <c r="E259" s="71"/>
      <c r="F259" s="72"/>
      <c r="G259" s="73"/>
      <c r="H259" s="74"/>
      <c r="I259" s="71"/>
      <c r="J259" s="72"/>
      <c r="K259" s="73"/>
      <c r="L259" s="74"/>
      <c r="M259" s="75"/>
      <c r="N259" s="76"/>
      <c r="O259" s="70"/>
      <c r="P259" s="73"/>
    </row>
    <row r="260" spans="1:16" ht="15" thickBot="1" x14ac:dyDescent="0.35">
      <c r="A260" s="71"/>
      <c r="B260" s="72"/>
      <c r="C260" s="73"/>
      <c r="D260" s="74"/>
      <c r="E260" s="71"/>
      <c r="F260" s="72"/>
      <c r="G260" s="73"/>
      <c r="H260" s="74"/>
      <c r="I260" s="71"/>
      <c r="J260" s="72"/>
      <c r="K260" s="73"/>
      <c r="L260" s="74"/>
      <c r="M260" s="75"/>
      <c r="N260" s="76"/>
      <c r="O260" s="70"/>
      <c r="P260" s="73"/>
    </row>
    <row r="261" spans="1:16" ht="15" thickBot="1" x14ac:dyDescent="0.35">
      <c r="A261" s="71"/>
      <c r="B261" s="72"/>
      <c r="C261" s="73"/>
      <c r="D261" s="74"/>
      <c r="E261" s="71"/>
      <c r="F261" s="72"/>
      <c r="G261" s="73"/>
      <c r="H261" s="74"/>
      <c r="I261" s="71"/>
      <c r="J261" s="72"/>
      <c r="K261" s="73"/>
      <c r="L261" s="74"/>
      <c r="M261" s="75"/>
      <c r="N261" s="76"/>
      <c r="O261" s="70"/>
      <c r="P261" s="73"/>
    </row>
    <row r="262" spans="1:16" ht="15" thickBot="1" x14ac:dyDescent="0.35">
      <c r="A262" s="71"/>
      <c r="B262" s="72"/>
      <c r="C262" s="73"/>
      <c r="D262" s="74"/>
      <c r="E262" s="71"/>
      <c r="F262" s="72"/>
      <c r="G262" s="73"/>
      <c r="H262" s="74"/>
      <c r="I262" s="71"/>
      <c r="J262" s="72"/>
      <c r="K262" s="73"/>
      <c r="L262" s="74"/>
      <c r="M262" s="75"/>
      <c r="N262" s="76"/>
      <c r="O262" s="70"/>
      <c r="P262" s="73"/>
    </row>
    <row r="263" spans="1:16" ht="15" thickBot="1" x14ac:dyDescent="0.35">
      <c r="A263" s="71"/>
      <c r="B263" s="72"/>
      <c r="C263" s="73"/>
      <c r="D263" s="74"/>
      <c r="E263" s="71"/>
      <c r="F263" s="72"/>
      <c r="G263" s="73"/>
      <c r="H263" s="74"/>
      <c r="I263" s="71"/>
      <c r="J263" s="72"/>
      <c r="K263" s="73"/>
      <c r="L263" s="74"/>
      <c r="M263" s="75"/>
      <c r="N263" s="76"/>
      <c r="O263" s="70"/>
      <c r="P263" s="73"/>
    </row>
    <row r="264" spans="1:16" ht="15" thickBot="1" x14ac:dyDescent="0.35">
      <c r="A264" s="71"/>
      <c r="B264" s="72"/>
      <c r="C264" s="73"/>
      <c r="D264" s="74"/>
      <c r="E264" s="71"/>
      <c r="F264" s="72"/>
      <c r="G264" s="73"/>
      <c r="H264" s="74"/>
      <c r="I264" s="71"/>
      <c r="J264" s="72"/>
      <c r="K264" s="73"/>
      <c r="L264" s="74"/>
      <c r="M264" s="75"/>
      <c r="N264" s="76"/>
      <c r="O264" s="70"/>
      <c r="P264" s="73"/>
    </row>
    <row r="265" spans="1:16" ht="15" thickBot="1" x14ac:dyDescent="0.35">
      <c r="A265" s="71"/>
      <c r="B265" s="72"/>
      <c r="C265" s="73"/>
      <c r="D265" s="74"/>
      <c r="E265" s="71"/>
      <c r="F265" s="72"/>
      <c r="G265" s="73"/>
      <c r="H265" s="74"/>
      <c r="I265" s="71"/>
      <c r="J265" s="72"/>
      <c r="K265" s="73"/>
      <c r="L265" s="74"/>
      <c r="M265" s="75"/>
      <c r="N265" s="76"/>
      <c r="O265" s="70"/>
      <c r="P265" s="73"/>
    </row>
    <row r="266" spans="1:16" ht="15" thickBot="1" x14ac:dyDescent="0.35">
      <c r="A266" s="71"/>
      <c r="B266" s="72"/>
      <c r="C266" s="73"/>
      <c r="D266" s="74"/>
      <c r="E266" s="71"/>
      <c r="F266" s="72"/>
      <c r="G266" s="73"/>
      <c r="H266" s="74"/>
      <c r="I266" s="71"/>
      <c r="J266" s="72"/>
      <c r="K266" s="73"/>
      <c r="L266" s="74"/>
      <c r="M266" s="75"/>
      <c r="N266" s="76"/>
      <c r="O266" s="70"/>
      <c r="P266" s="73"/>
    </row>
    <row r="267" spans="1:16" ht="15" thickBot="1" x14ac:dyDescent="0.35">
      <c r="A267" s="158" t="s">
        <v>88</v>
      </c>
      <c r="B267" s="159" t="s">
        <v>92</v>
      </c>
      <c r="C267" s="160" t="s">
        <v>93</v>
      </c>
      <c r="D267" s="161" t="s">
        <v>94</v>
      </c>
      <c r="E267" s="158" t="s">
        <v>88</v>
      </c>
      <c r="F267" s="159" t="s">
        <v>92</v>
      </c>
      <c r="G267" s="160" t="s">
        <v>93</v>
      </c>
      <c r="H267" s="161" t="s">
        <v>94</v>
      </c>
      <c r="I267" s="158" t="s">
        <v>88</v>
      </c>
      <c r="J267" s="159" t="s">
        <v>92</v>
      </c>
      <c r="K267" s="160" t="s">
        <v>93</v>
      </c>
      <c r="L267" s="161" t="s">
        <v>94</v>
      </c>
      <c r="M267" s="158" t="s">
        <v>88</v>
      </c>
      <c r="N267" s="159" t="s">
        <v>92</v>
      </c>
      <c r="O267" s="160" t="s">
        <v>93</v>
      </c>
      <c r="P267" s="160" t="s">
        <v>94</v>
      </c>
    </row>
    <row r="268" spans="1:16" ht="15" thickBot="1" x14ac:dyDescent="0.35">
      <c r="A268" s="71"/>
      <c r="B268" s="72"/>
      <c r="C268" s="73"/>
      <c r="D268" s="74"/>
      <c r="E268" s="71"/>
      <c r="F268" s="72"/>
      <c r="G268" s="73"/>
      <c r="H268" s="74"/>
      <c r="I268" s="71"/>
      <c r="J268" s="72"/>
      <c r="K268" s="73"/>
      <c r="L268" s="74"/>
      <c r="M268" s="75"/>
      <c r="N268" s="76"/>
      <c r="O268" s="70"/>
      <c r="P268" s="73"/>
    </row>
    <row r="269" spans="1:16" ht="15" thickBot="1" x14ac:dyDescent="0.35">
      <c r="A269" s="71"/>
      <c r="B269" s="72"/>
      <c r="C269" s="73"/>
      <c r="D269" s="74"/>
      <c r="E269" s="71"/>
      <c r="F269" s="72"/>
      <c r="G269" s="73"/>
      <c r="H269" s="74"/>
      <c r="I269" s="71"/>
      <c r="J269" s="72"/>
      <c r="K269" s="73"/>
      <c r="L269" s="74"/>
      <c r="M269" s="75"/>
      <c r="N269" s="76"/>
      <c r="O269" s="70"/>
      <c r="P269" s="73"/>
    </row>
    <row r="270" spans="1:16" ht="15" thickBot="1" x14ac:dyDescent="0.35">
      <c r="A270" s="71"/>
      <c r="B270" s="72"/>
      <c r="C270" s="73"/>
      <c r="D270" s="74"/>
      <c r="E270" s="71"/>
      <c r="F270" s="72"/>
      <c r="G270" s="73"/>
      <c r="H270" s="74"/>
      <c r="I270" s="71"/>
      <c r="J270" s="72"/>
      <c r="K270" s="73"/>
      <c r="L270" s="74"/>
      <c r="M270" s="75"/>
      <c r="N270" s="76"/>
      <c r="O270" s="70"/>
      <c r="P270" s="73"/>
    </row>
    <row r="271" spans="1:16" ht="15" thickBot="1" x14ac:dyDescent="0.35">
      <c r="A271" s="71"/>
      <c r="B271" s="72"/>
      <c r="C271" s="73"/>
      <c r="D271" s="74"/>
      <c r="E271" s="71"/>
      <c r="F271" s="72"/>
      <c r="G271" s="73"/>
      <c r="H271" s="74"/>
      <c r="I271" s="71"/>
      <c r="J271" s="72"/>
      <c r="K271" s="73"/>
      <c r="L271" s="74"/>
      <c r="M271" s="75"/>
      <c r="N271" s="76"/>
      <c r="O271" s="70"/>
      <c r="P271" s="73"/>
    </row>
    <row r="272" spans="1:16" ht="15" thickBot="1" x14ac:dyDescent="0.35">
      <c r="A272" s="71"/>
      <c r="B272" s="72"/>
      <c r="C272" s="73"/>
      <c r="D272" s="74"/>
      <c r="E272" s="71"/>
      <c r="F272" s="72"/>
      <c r="G272" s="73"/>
      <c r="H272" s="74"/>
      <c r="I272" s="71"/>
      <c r="J272" s="72"/>
      <c r="K272" s="73"/>
      <c r="L272" s="74"/>
      <c r="M272" s="75"/>
      <c r="N272" s="76"/>
      <c r="O272" s="70"/>
      <c r="P272" s="73"/>
    </row>
    <row r="273" spans="1:16" ht="15" thickBot="1" x14ac:dyDescent="0.35">
      <c r="A273" s="71"/>
      <c r="B273" s="72"/>
      <c r="C273" s="73"/>
      <c r="D273" s="74"/>
      <c r="E273" s="71"/>
      <c r="F273" s="72"/>
      <c r="G273" s="73"/>
      <c r="H273" s="74"/>
      <c r="I273" s="71"/>
      <c r="J273" s="72"/>
      <c r="K273" s="73"/>
      <c r="L273" s="74"/>
      <c r="M273" s="75"/>
      <c r="N273" s="76"/>
      <c r="O273" s="70"/>
      <c r="P273" s="73"/>
    </row>
    <row r="274" spans="1:16" ht="15" thickBot="1" x14ac:dyDescent="0.35">
      <c r="A274" s="71"/>
      <c r="B274" s="72"/>
      <c r="C274" s="73"/>
      <c r="D274" s="74"/>
      <c r="E274" s="71"/>
      <c r="F274" s="72"/>
      <c r="G274" s="73"/>
      <c r="H274" s="74"/>
      <c r="I274" s="71"/>
      <c r="J274" s="72"/>
      <c r="K274" s="73"/>
      <c r="L274" s="74"/>
      <c r="M274" s="75"/>
      <c r="N274" s="76"/>
      <c r="O274" s="70"/>
      <c r="P274" s="73"/>
    </row>
    <row r="275" spans="1:16" ht="15" thickBot="1" x14ac:dyDescent="0.35">
      <c r="A275" s="71"/>
      <c r="B275" s="72"/>
      <c r="C275" s="73"/>
      <c r="D275" s="74"/>
      <c r="E275" s="71"/>
      <c r="F275" s="72"/>
      <c r="G275" s="73"/>
      <c r="H275" s="74"/>
      <c r="I275" s="71"/>
      <c r="J275" s="72"/>
      <c r="K275" s="73"/>
      <c r="L275" s="74"/>
      <c r="M275" s="75"/>
      <c r="N275" s="76"/>
      <c r="O275" s="70"/>
      <c r="P275" s="73"/>
    </row>
    <row r="276" spans="1:16" ht="15" thickBot="1" x14ac:dyDescent="0.35">
      <c r="A276" s="71"/>
      <c r="B276" s="72"/>
      <c r="C276" s="73"/>
      <c r="D276" s="74"/>
      <c r="E276" s="71"/>
      <c r="F276" s="72"/>
      <c r="G276" s="73"/>
      <c r="H276" s="74"/>
      <c r="I276" s="71"/>
      <c r="J276" s="72"/>
      <c r="K276" s="73"/>
      <c r="L276" s="74"/>
      <c r="M276" s="75"/>
      <c r="N276" s="76"/>
      <c r="O276" s="70"/>
      <c r="P276" s="73"/>
    </row>
    <row r="277" spans="1:16" ht="15" thickBot="1" x14ac:dyDescent="0.35">
      <c r="A277" s="71"/>
      <c r="B277" s="72"/>
      <c r="C277" s="73"/>
      <c r="D277" s="74"/>
      <c r="E277" s="71"/>
      <c r="F277" s="72"/>
      <c r="G277" s="73"/>
      <c r="H277" s="74"/>
      <c r="I277" s="71"/>
      <c r="J277" s="72"/>
      <c r="K277" s="73"/>
      <c r="L277" s="74"/>
      <c r="M277" s="75"/>
      <c r="N277" s="76"/>
      <c r="O277" s="70"/>
      <c r="P277" s="73"/>
    </row>
    <row r="278" spans="1:16" x14ac:dyDescent="0.3">
      <c r="A278" s="9"/>
      <c r="B278" s="146"/>
      <c r="C278" s="146"/>
      <c r="D278" s="146"/>
      <c r="E278" s="146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1:16" x14ac:dyDescent="0.3">
      <c r="A279" s="9"/>
      <c r="B279" s="146"/>
      <c r="C279" s="146"/>
      <c r="D279" s="146"/>
      <c r="E279" s="146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1:16" ht="17.399999999999999" x14ac:dyDescent="0.3">
      <c r="A280" s="9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9"/>
    </row>
    <row r="281" spans="1:16" ht="17.399999999999999" x14ac:dyDescent="0.3">
      <c r="A281" s="9"/>
      <c r="B281" s="268" t="s">
        <v>68</v>
      </c>
      <c r="C281" s="268"/>
      <c r="D281" s="149"/>
      <c r="E281" s="149"/>
      <c r="F281" s="272">
        <f>Organisaatio!A165</f>
        <v>0</v>
      </c>
      <c r="G281" s="272"/>
      <c r="H281" s="272"/>
      <c r="I281" s="272"/>
      <c r="J281" s="149"/>
      <c r="K281" s="149"/>
      <c r="L281" s="149"/>
      <c r="M281" s="149"/>
      <c r="N281" s="149"/>
      <c r="O281" s="149"/>
      <c r="P281" s="9"/>
    </row>
    <row r="282" spans="1:16" x14ac:dyDescent="0.3">
      <c r="A282" s="111"/>
      <c r="B282" s="112"/>
      <c r="C282" s="113"/>
      <c r="D282" s="113"/>
      <c r="E282" s="114" t="s">
        <v>85</v>
      </c>
      <c r="F282" s="271"/>
      <c r="G282" s="271"/>
      <c r="H282" s="271"/>
      <c r="I282" s="271"/>
      <c r="J282" s="111"/>
      <c r="K282" s="111"/>
      <c r="L282" s="111"/>
      <c r="M282" s="111"/>
      <c r="N282" s="111"/>
      <c r="O282" s="111"/>
      <c r="P282" s="111"/>
    </row>
    <row r="283" spans="1:16" x14ac:dyDescent="0.3">
      <c r="A283" s="111"/>
      <c r="B283" s="112"/>
      <c r="C283" s="113"/>
      <c r="D283" s="113"/>
      <c r="E283" s="114"/>
      <c r="F283" s="147"/>
      <c r="G283" s="147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 spans="1:16" ht="20.399999999999999" x14ac:dyDescent="0.35">
      <c r="A284" s="111"/>
      <c r="B284" s="273" t="s">
        <v>90</v>
      </c>
      <c r="C284" s="274"/>
      <c r="D284" s="274"/>
      <c r="E284" s="274"/>
      <c r="F284" s="274"/>
      <c r="G284" s="274"/>
      <c r="H284" s="115"/>
      <c r="I284" s="151" t="s">
        <v>91</v>
      </c>
      <c r="J284" s="151"/>
      <c r="K284" s="116" t="s">
        <v>87</v>
      </c>
      <c r="L284" s="116"/>
      <c r="M284" s="275"/>
      <c r="N284" s="275"/>
      <c r="O284" s="275"/>
      <c r="P284" s="111"/>
    </row>
    <row r="285" spans="1:16" ht="20.399999999999999" x14ac:dyDescent="0.35">
      <c r="A285" s="111"/>
      <c r="B285" s="150"/>
      <c r="C285" s="151"/>
      <c r="D285" s="151"/>
      <c r="E285" s="151"/>
      <c r="F285" s="151"/>
      <c r="G285" s="151"/>
      <c r="H285" s="115"/>
      <c r="I285" s="151"/>
      <c r="J285" s="151"/>
      <c r="K285" s="116"/>
      <c r="L285" s="116"/>
      <c r="M285" s="117"/>
      <c r="N285" s="117"/>
      <c r="O285" s="117"/>
      <c r="P285" s="111"/>
    </row>
    <row r="286" spans="1:16" ht="15" thickBot="1" x14ac:dyDescent="0.35">
      <c r="A286" s="9"/>
      <c r="B286" s="146"/>
      <c r="C286" s="146"/>
      <c r="D286" s="146"/>
      <c r="E286" s="146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1:16" ht="15" thickBot="1" x14ac:dyDescent="0.35">
      <c r="A287" s="158" t="s">
        <v>88</v>
      </c>
      <c r="B287" s="159" t="s">
        <v>92</v>
      </c>
      <c r="C287" s="160" t="s">
        <v>93</v>
      </c>
      <c r="D287" s="161" t="s">
        <v>94</v>
      </c>
      <c r="E287" s="158" t="s">
        <v>88</v>
      </c>
      <c r="F287" s="159" t="s">
        <v>92</v>
      </c>
      <c r="G287" s="160" t="s">
        <v>93</v>
      </c>
      <c r="H287" s="161" t="s">
        <v>94</v>
      </c>
      <c r="I287" s="158" t="s">
        <v>88</v>
      </c>
      <c r="J287" s="159" t="s">
        <v>92</v>
      </c>
      <c r="K287" s="160" t="s">
        <v>93</v>
      </c>
      <c r="L287" s="161" t="s">
        <v>94</v>
      </c>
      <c r="M287" s="158" t="s">
        <v>88</v>
      </c>
      <c r="N287" s="159" t="s">
        <v>92</v>
      </c>
      <c r="O287" s="160" t="s">
        <v>93</v>
      </c>
      <c r="P287" s="160" t="s">
        <v>94</v>
      </c>
    </row>
    <row r="288" spans="1:16" ht="15" thickBot="1" x14ac:dyDescent="0.35">
      <c r="A288" s="71"/>
      <c r="B288" s="72"/>
      <c r="C288" s="73"/>
      <c r="D288" s="74"/>
      <c r="E288" s="71"/>
      <c r="F288" s="72"/>
      <c r="G288" s="73"/>
      <c r="H288" s="74"/>
      <c r="I288" s="71"/>
      <c r="J288" s="72"/>
      <c r="K288" s="73"/>
      <c r="L288" s="74"/>
      <c r="M288" s="75"/>
      <c r="N288" s="76"/>
      <c r="O288" s="70"/>
      <c r="P288" s="73"/>
    </row>
    <row r="289" spans="1:16" ht="15" thickBot="1" x14ac:dyDescent="0.35">
      <c r="A289" s="71"/>
      <c r="B289" s="72"/>
      <c r="C289" s="73"/>
      <c r="D289" s="74"/>
      <c r="E289" s="71"/>
      <c r="F289" s="72"/>
      <c r="G289" s="73"/>
      <c r="H289" s="74"/>
      <c r="I289" s="71"/>
      <c r="J289" s="72"/>
      <c r="K289" s="73"/>
      <c r="L289" s="74"/>
      <c r="M289" s="75"/>
      <c r="N289" s="76"/>
      <c r="O289" s="70"/>
      <c r="P289" s="73"/>
    </row>
    <row r="290" spans="1:16" ht="15" thickBot="1" x14ac:dyDescent="0.35">
      <c r="A290" s="71"/>
      <c r="B290" s="72"/>
      <c r="C290" s="73"/>
      <c r="D290" s="74"/>
      <c r="E290" s="71"/>
      <c r="F290" s="72"/>
      <c r="G290" s="73"/>
      <c r="H290" s="74"/>
      <c r="I290" s="71"/>
      <c r="J290" s="72"/>
      <c r="K290" s="73"/>
      <c r="L290" s="74"/>
      <c r="M290" s="75"/>
      <c r="N290" s="76"/>
      <c r="O290" s="70"/>
      <c r="P290" s="73"/>
    </row>
    <row r="291" spans="1:16" ht="15" thickBot="1" x14ac:dyDescent="0.35">
      <c r="A291" s="71"/>
      <c r="B291" s="72"/>
      <c r="C291" s="73"/>
      <c r="D291" s="74"/>
      <c r="E291" s="71"/>
      <c r="F291" s="72"/>
      <c r="G291" s="73"/>
      <c r="H291" s="74"/>
      <c r="I291" s="71"/>
      <c r="J291" s="72"/>
      <c r="K291" s="73"/>
      <c r="L291" s="74"/>
      <c r="M291" s="75"/>
      <c r="N291" s="76"/>
      <c r="O291" s="70"/>
      <c r="P291" s="73"/>
    </row>
    <row r="292" spans="1:16" ht="15" thickBot="1" x14ac:dyDescent="0.35">
      <c r="A292" s="71"/>
      <c r="B292" s="72"/>
      <c r="C292" s="73"/>
      <c r="D292" s="74"/>
      <c r="E292" s="71"/>
      <c r="F292" s="72"/>
      <c r="G292" s="73"/>
      <c r="H292" s="74"/>
      <c r="I292" s="71"/>
      <c r="J292" s="72"/>
      <c r="K292" s="73"/>
      <c r="L292" s="74"/>
      <c r="M292" s="75"/>
      <c r="N292" s="76"/>
      <c r="O292" s="70"/>
      <c r="P292" s="73"/>
    </row>
    <row r="293" spans="1:16" ht="15" thickBot="1" x14ac:dyDescent="0.35">
      <c r="A293" s="71"/>
      <c r="B293" s="72"/>
      <c r="C293" s="73"/>
      <c r="D293" s="74"/>
      <c r="E293" s="71"/>
      <c r="F293" s="72"/>
      <c r="G293" s="73"/>
      <c r="H293" s="74"/>
      <c r="I293" s="71"/>
      <c r="J293" s="72"/>
      <c r="K293" s="73"/>
      <c r="L293" s="74"/>
      <c r="M293" s="75"/>
      <c r="N293" s="76"/>
      <c r="O293" s="70"/>
      <c r="P293" s="73"/>
    </row>
    <row r="294" spans="1:16" ht="15" thickBot="1" x14ac:dyDescent="0.35">
      <c r="A294" s="71"/>
      <c r="B294" s="72"/>
      <c r="C294" s="73"/>
      <c r="D294" s="74"/>
      <c r="E294" s="71"/>
      <c r="F294" s="72"/>
      <c r="G294" s="73"/>
      <c r="H294" s="74"/>
      <c r="I294" s="71"/>
      <c r="J294" s="72"/>
      <c r="K294" s="73"/>
      <c r="L294" s="74"/>
      <c r="M294" s="75"/>
      <c r="N294" s="76"/>
      <c r="O294" s="70"/>
      <c r="P294" s="73"/>
    </row>
    <row r="295" spans="1:16" ht="15" thickBot="1" x14ac:dyDescent="0.35">
      <c r="A295" s="71"/>
      <c r="B295" s="72"/>
      <c r="C295" s="73"/>
      <c r="D295" s="74"/>
      <c r="E295" s="71"/>
      <c r="F295" s="72"/>
      <c r="G295" s="73"/>
      <c r="H295" s="74"/>
      <c r="I295" s="71"/>
      <c r="J295" s="72"/>
      <c r="K295" s="73"/>
      <c r="L295" s="74"/>
      <c r="M295" s="75"/>
      <c r="N295" s="76"/>
      <c r="O295" s="70"/>
      <c r="P295" s="73"/>
    </row>
    <row r="296" spans="1:16" ht="15" thickBot="1" x14ac:dyDescent="0.35">
      <c r="A296" s="71"/>
      <c r="B296" s="72"/>
      <c r="C296" s="73"/>
      <c r="D296" s="74"/>
      <c r="E296" s="71"/>
      <c r="F296" s="72"/>
      <c r="G296" s="73"/>
      <c r="H296" s="74"/>
      <c r="I296" s="71"/>
      <c r="J296" s="72"/>
      <c r="K296" s="73"/>
      <c r="L296" s="74"/>
      <c r="M296" s="75"/>
      <c r="N296" s="76"/>
      <c r="O296" s="70"/>
      <c r="P296" s="73"/>
    </row>
    <row r="297" spans="1:16" ht="15" thickBot="1" x14ac:dyDescent="0.35">
      <c r="A297" s="71"/>
      <c r="B297" s="72"/>
      <c r="C297" s="73"/>
      <c r="D297" s="74"/>
      <c r="E297" s="71"/>
      <c r="F297" s="72"/>
      <c r="G297" s="73"/>
      <c r="H297" s="74"/>
      <c r="I297" s="71"/>
      <c r="J297" s="72"/>
      <c r="K297" s="73"/>
      <c r="L297" s="74"/>
      <c r="M297" s="75"/>
      <c r="N297" s="76"/>
      <c r="O297" s="70"/>
      <c r="P297" s="73"/>
    </row>
    <row r="298" spans="1:16" ht="15" thickBot="1" x14ac:dyDescent="0.35">
      <c r="A298" s="158" t="s">
        <v>88</v>
      </c>
      <c r="B298" s="159" t="s">
        <v>92</v>
      </c>
      <c r="C298" s="160" t="s">
        <v>93</v>
      </c>
      <c r="D298" s="161" t="s">
        <v>94</v>
      </c>
      <c r="E298" s="158" t="s">
        <v>88</v>
      </c>
      <c r="F298" s="159" t="s">
        <v>92</v>
      </c>
      <c r="G298" s="160" t="s">
        <v>93</v>
      </c>
      <c r="H298" s="161" t="s">
        <v>94</v>
      </c>
      <c r="I298" s="158" t="s">
        <v>88</v>
      </c>
      <c r="J298" s="159" t="s">
        <v>92</v>
      </c>
      <c r="K298" s="160" t="s">
        <v>93</v>
      </c>
      <c r="L298" s="161" t="s">
        <v>94</v>
      </c>
      <c r="M298" s="158" t="s">
        <v>88</v>
      </c>
      <c r="N298" s="159" t="s">
        <v>92</v>
      </c>
      <c r="O298" s="160" t="s">
        <v>93</v>
      </c>
      <c r="P298" s="160" t="s">
        <v>94</v>
      </c>
    </row>
    <row r="299" spans="1:16" ht="15" thickBot="1" x14ac:dyDescent="0.35">
      <c r="A299" s="71"/>
      <c r="B299" s="72"/>
      <c r="C299" s="73"/>
      <c r="D299" s="74"/>
      <c r="E299" s="71"/>
      <c r="F299" s="72"/>
      <c r="G299" s="73"/>
      <c r="H299" s="74"/>
      <c r="I299" s="71"/>
      <c r="J299" s="72"/>
      <c r="K299" s="73"/>
      <c r="L299" s="74"/>
      <c r="M299" s="75"/>
      <c r="N299" s="76"/>
      <c r="O299" s="70"/>
      <c r="P299" s="73"/>
    </row>
    <row r="300" spans="1:16" ht="15" thickBot="1" x14ac:dyDescent="0.35">
      <c r="A300" s="71"/>
      <c r="B300" s="72"/>
      <c r="C300" s="73"/>
      <c r="D300" s="74"/>
      <c r="E300" s="71"/>
      <c r="F300" s="72"/>
      <c r="G300" s="73"/>
      <c r="H300" s="74"/>
      <c r="I300" s="71"/>
      <c r="J300" s="72"/>
      <c r="K300" s="73"/>
      <c r="L300" s="74"/>
      <c r="M300" s="75"/>
      <c r="N300" s="76"/>
      <c r="O300" s="70"/>
      <c r="P300" s="73"/>
    </row>
    <row r="301" spans="1:16" ht="15" thickBot="1" x14ac:dyDescent="0.35">
      <c r="A301" s="71"/>
      <c r="B301" s="72"/>
      <c r="C301" s="73"/>
      <c r="D301" s="74"/>
      <c r="E301" s="71"/>
      <c r="F301" s="72"/>
      <c r="G301" s="73"/>
      <c r="H301" s="74"/>
      <c r="I301" s="71"/>
      <c r="J301" s="72"/>
      <c r="K301" s="73"/>
      <c r="L301" s="74"/>
      <c r="M301" s="75"/>
      <c r="N301" s="76"/>
      <c r="O301" s="70"/>
      <c r="P301" s="73"/>
    </row>
    <row r="302" spans="1:16" ht="15" thickBot="1" x14ac:dyDescent="0.35">
      <c r="A302" s="71"/>
      <c r="B302" s="72"/>
      <c r="C302" s="73"/>
      <c r="D302" s="74"/>
      <c r="E302" s="71"/>
      <c r="F302" s="72"/>
      <c r="G302" s="73"/>
      <c r="H302" s="74"/>
      <c r="I302" s="71"/>
      <c r="J302" s="72"/>
      <c r="K302" s="73"/>
      <c r="L302" s="74"/>
      <c r="M302" s="75"/>
      <c r="N302" s="76"/>
      <c r="O302" s="70"/>
      <c r="P302" s="73"/>
    </row>
    <row r="303" spans="1:16" ht="15" thickBot="1" x14ac:dyDescent="0.35">
      <c r="A303" s="71"/>
      <c r="B303" s="72"/>
      <c r="C303" s="73"/>
      <c r="D303" s="74"/>
      <c r="E303" s="71"/>
      <c r="F303" s="72"/>
      <c r="G303" s="73"/>
      <c r="H303" s="74"/>
      <c r="I303" s="71"/>
      <c r="J303" s="72"/>
      <c r="K303" s="73"/>
      <c r="L303" s="74"/>
      <c r="M303" s="75"/>
      <c r="N303" s="76"/>
      <c r="O303" s="70"/>
      <c r="P303" s="73"/>
    </row>
    <row r="304" spans="1:16" ht="15" thickBot="1" x14ac:dyDescent="0.35">
      <c r="A304" s="71"/>
      <c r="B304" s="72"/>
      <c r="C304" s="73"/>
      <c r="D304" s="74"/>
      <c r="E304" s="71"/>
      <c r="F304" s="72"/>
      <c r="G304" s="73"/>
      <c r="H304" s="74"/>
      <c r="I304" s="71"/>
      <c r="J304" s="72"/>
      <c r="K304" s="73"/>
      <c r="L304" s="74"/>
      <c r="M304" s="75"/>
      <c r="N304" s="76"/>
      <c r="O304" s="70"/>
      <c r="P304" s="73"/>
    </row>
    <row r="305" spans="1:16" ht="15" thickBot="1" x14ac:dyDescent="0.35">
      <c r="A305" s="71"/>
      <c r="B305" s="72"/>
      <c r="C305" s="73"/>
      <c r="D305" s="74"/>
      <c r="E305" s="71"/>
      <c r="F305" s="72"/>
      <c r="G305" s="73"/>
      <c r="H305" s="74"/>
      <c r="I305" s="71"/>
      <c r="J305" s="72"/>
      <c r="K305" s="73"/>
      <c r="L305" s="74"/>
      <c r="M305" s="75"/>
      <c r="N305" s="76"/>
      <c r="O305" s="70"/>
      <c r="P305" s="73"/>
    </row>
    <row r="306" spans="1:16" ht="15" thickBot="1" x14ac:dyDescent="0.35">
      <c r="A306" s="71"/>
      <c r="B306" s="72"/>
      <c r="C306" s="73"/>
      <c r="D306" s="74"/>
      <c r="E306" s="71"/>
      <c r="F306" s="72"/>
      <c r="G306" s="73"/>
      <c r="H306" s="74"/>
      <c r="I306" s="71"/>
      <c r="J306" s="72"/>
      <c r="K306" s="73"/>
      <c r="L306" s="74"/>
      <c r="M306" s="75"/>
      <c r="N306" s="76"/>
      <c r="O306" s="70"/>
      <c r="P306" s="73"/>
    </row>
    <row r="307" spans="1:16" ht="15" thickBot="1" x14ac:dyDescent="0.35">
      <c r="A307" s="71"/>
      <c r="B307" s="72"/>
      <c r="C307" s="73"/>
      <c r="D307" s="74"/>
      <c r="E307" s="71"/>
      <c r="F307" s="72"/>
      <c r="G307" s="73"/>
      <c r="H307" s="74"/>
      <c r="I307" s="71"/>
      <c r="J307" s="72"/>
      <c r="K307" s="73"/>
      <c r="L307" s="74"/>
      <c r="M307" s="75"/>
      <c r="N307" s="76"/>
      <c r="O307" s="70"/>
      <c r="P307" s="73"/>
    </row>
    <row r="308" spans="1:16" ht="15" thickBot="1" x14ac:dyDescent="0.35">
      <c r="A308" s="71"/>
      <c r="B308" s="72"/>
      <c r="C308" s="73"/>
      <c r="D308" s="74"/>
      <c r="E308" s="71"/>
      <c r="F308" s="72"/>
      <c r="G308" s="73"/>
      <c r="H308" s="74"/>
      <c r="I308" s="71"/>
      <c r="J308" s="72"/>
      <c r="K308" s="73"/>
      <c r="L308" s="74"/>
      <c r="M308" s="75"/>
      <c r="N308" s="76"/>
      <c r="O308" s="70"/>
      <c r="P308" s="73"/>
    </row>
    <row r="309" spans="1:16" x14ac:dyDescent="0.3">
      <c r="A309" s="9"/>
      <c r="B309" s="146"/>
      <c r="C309" s="146"/>
      <c r="D309" s="146"/>
      <c r="E309" s="146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1:16" x14ac:dyDescent="0.3">
      <c r="A310" s="9"/>
      <c r="B310" s="146"/>
      <c r="C310" s="146"/>
      <c r="D310" s="146"/>
      <c r="E310" s="146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1:16" ht="17.399999999999999" x14ac:dyDescent="0.3">
      <c r="A311" s="9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9"/>
    </row>
    <row r="312" spans="1:16" ht="17.399999999999999" x14ac:dyDescent="0.3">
      <c r="A312" s="9"/>
      <c r="B312" s="268" t="s">
        <v>68</v>
      </c>
      <c r="C312" s="268"/>
      <c r="D312" s="149"/>
      <c r="E312" s="149"/>
      <c r="F312" s="272">
        <f>Organisaatio!A196</f>
        <v>0</v>
      </c>
      <c r="G312" s="272"/>
      <c r="H312" s="272"/>
      <c r="I312" s="272"/>
      <c r="J312" s="149"/>
      <c r="K312" s="149"/>
      <c r="L312" s="149"/>
      <c r="M312" s="149"/>
      <c r="N312" s="149"/>
      <c r="O312" s="149"/>
      <c r="P312" s="9"/>
    </row>
    <row r="313" spans="1:16" x14ac:dyDescent="0.3">
      <c r="A313" s="111"/>
      <c r="B313" s="112"/>
      <c r="C313" s="113"/>
      <c r="D313" s="113"/>
      <c r="E313" s="114" t="s">
        <v>85</v>
      </c>
      <c r="F313" s="271"/>
      <c r="G313" s="271"/>
      <c r="H313" s="271"/>
      <c r="I313" s="271"/>
      <c r="J313" s="111"/>
      <c r="K313" s="111"/>
      <c r="L313" s="111"/>
      <c r="M313" s="111"/>
      <c r="N313" s="111"/>
      <c r="O313" s="111"/>
      <c r="P313" s="111"/>
    </row>
    <row r="314" spans="1:16" x14ac:dyDescent="0.3">
      <c r="A314" s="111"/>
      <c r="B314" s="112"/>
      <c r="C314" s="113"/>
      <c r="D314" s="113"/>
      <c r="E314" s="114"/>
      <c r="F314" s="147"/>
      <c r="G314" s="147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 spans="1:16" ht="20.399999999999999" x14ac:dyDescent="0.35">
      <c r="A315" s="111"/>
      <c r="B315" s="273" t="s">
        <v>90</v>
      </c>
      <c r="C315" s="274"/>
      <c r="D315" s="274"/>
      <c r="E315" s="274"/>
      <c r="F315" s="274"/>
      <c r="G315" s="274"/>
      <c r="H315" s="115"/>
      <c r="I315" s="151" t="s">
        <v>91</v>
      </c>
      <c r="J315" s="151"/>
      <c r="K315" s="116" t="s">
        <v>87</v>
      </c>
      <c r="L315" s="116"/>
      <c r="M315" s="275"/>
      <c r="N315" s="275"/>
      <c r="O315" s="275"/>
      <c r="P315" s="111"/>
    </row>
    <row r="316" spans="1:16" ht="20.399999999999999" x14ac:dyDescent="0.35">
      <c r="A316" s="111"/>
      <c r="B316" s="150"/>
      <c r="C316" s="151"/>
      <c r="D316" s="151"/>
      <c r="E316" s="151"/>
      <c r="F316" s="151"/>
      <c r="G316" s="151"/>
      <c r="H316" s="115"/>
      <c r="I316" s="151"/>
      <c r="J316" s="151"/>
      <c r="K316" s="116"/>
      <c r="L316" s="116"/>
      <c r="M316" s="117"/>
      <c r="N316" s="117"/>
      <c r="O316" s="117"/>
      <c r="P316" s="111"/>
    </row>
    <row r="317" spans="1:16" ht="15" thickBot="1" x14ac:dyDescent="0.35">
      <c r="A317" s="9"/>
      <c r="B317" s="146"/>
      <c r="C317" s="146"/>
      <c r="D317" s="146"/>
      <c r="E317" s="146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1:16" ht="15" thickBot="1" x14ac:dyDescent="0.35">
      <c r="A318" s="158" t="s">
        <v>88</v>
      </c>
      <c r="B318" s="159" t="s">
        <v>92</v>
      </c>
      <c r="C318" s="160" t="s">
        <v>93</v>
      </c>
      <c r="D318" s="161" t="s">
        <v>94</v>
      </c>
      <c r="E318" s="158" t="s">
        <v>88</v>
      </c>
      <c r="F318" s="159" t="s">
        <v>92</v>
      </c>
      <c r="G318" s="160" t="s">
        <v>93</v>
      </c>
      <c r="H318" s="161" t="s">
        <v>94</v>
      </c>
      <c r="I318" s="158" t="s">
        <v>88</v>
      </c>
      <c r="J318" s="159" t="s">
        <v>92</v>
      </c>
      <c r="K318" s="160" t="s">
        <v>93</v>
      </c>
      <c r="L318" s="161" t="s">
        <v>94</v>
      </c>
      <c r="M318" s="158" t="s">
        <v>88</v>
      </c>
      <c r="N318" s="159" t="s">
        <v>92</v>
      </c>
      <c r="O318" s="160" t="s">
        <v>93</v>
      </c>
      <c r="P318" s="160" t="s">
        <v>94</v>
      </c>
    </row>
    <row r="319" spans="1:16" ht="15" thickBot="1" x14ac:dyDescent="0.35">
      <c r="A319" s="71"/>
      <c r="B319" s="72"/>
      <c r="C319" s="73"/>
      <c r="D319" s="74"/>
      <c r="E319" s="71"/>
      <c r="F319" s="72"/>
      <c r="G319" s="73"/>
      <c r="H319" s="74"/>
      <c r="I319" s="71"/>
      <c r="J319" s="72"/>
      <c r="K319" s="73"/>
      <c r="L319" s="74"/>
      <c r="M319" s="75"/>
      <c r="N319" s="76"/>
      <c r="O319" s="70"/>
      <c r="P319" s="73"/>
    </row>
    <row r="320" spans="1:16" ht="15" thickBot="1" x14ac:dyDescent="0.35">
      <c r="A320" s="71"/>
      <c r="B320" s="72"/>
      <c r="C320" s="73"/>
      <c r="D320" s="74"/>
      <c r="E320" s="71"/>
      <c r="F320" s="72"/>
      <c r="G320" s="73"/>
      <c r="H320" s="74"/>
      <c r="I320" s="71"/>
      <c r="J320" s="72"/>
      <c r="K320" s="73"/>
      <c r="L320" s="74"/>
      <c r="M320" s="75"/>
      <c r="N320" s="76"/>
      <c r="O320" s="70"/>
      <c r="P320" s="73"/>
    </row>
    <row r="321" spans="1:16" ht="15" thickBot="1" x14ac:dyDescent="0.35">
      <c r="A321" s="71"/>
      <c r="B321" s="72"/>
      <c r="C321" s="73"/>
      <c r="D321" s="74"/>
      <c r="E321" s="71"/>
      <c r="F321" s="72"/>
      <c r="G321" s="73"/>
      <c r="H321" s="74"/>
      <c r="I321" s="71"/>
      <c r="J321" s="72"/>
      <c r="K321" s="73"/>
      <c r="L321" s="74"/>
      <c r="M321" s="75"/>
      <c r="N321" s="76"/>
      <c r="O321" s="70"/>
      <c r="P321" s="73"/>
    </row>
    <row r="322" spans="1:16" ht="15" thickBot="1" x14ac:dyDescent="0.35">
      <c r="A322" s="71"/>
      <c r="B322" s="72"/>
      <c r="C322" s="73"/>
      <c r="D322" s="74"/>
      <c r="E322" s="71"/>
      <c r="F322" s="72"/>
      <c r="G322" s="73"/>
      <c r="H322" s="74"/>
      <c r="I322" s="71"/>
      <c r="J322" s="72"/>
      <c r="K322" s="73"/>
      <c r="L322" s="74"/>
      <c r="M322" s="75"/>
      <c r="N322" s="76"/>
      <c r="O322" s="70"/>
      <c r="P322" s="73"/>
    </row>
    <row r="323" spans="1:16" ht="15" thickBot="1" x14ac:dyDescent="0.35">
      <c r="A323" s="71"/>
      <c r="B323" s="72"/>
      <c r="C323" s="73"/>
      <c r="D323" s="74"/>
      <c r="E323" s="71"/>
      <c r="F323" s="72"/>
      <c r="G323" s="73"/>
      <c r="H323" s="74"/>
      <c r="I323" s="71"/>
      <c r="J323" s="72"/>
      <c r="K323" s="73"/>
      <c r="L323" s="74"/>
      <c r="M323" s="75"/>
      <c r="N323" s="76"/>
      <c r="O323" s="70"/>
      <c r="P323" s="73"/>
    </row>
    <row r="324" spans="1:16" ht="15" thickBot="1" x14ac:dyDescent="0.35">
      <c r="A324" s="71"/>
      <c r="B324" s="72"/>
      <c r="C324" s="73"/>
      <c r="D324" s="74"/>
      <c r="E324" s="71"/>
      <c r="F324" s="72"/>
      <c r="G324" s="73"/>
      <c r="H324" s="74"/>
      <c r="I324" s="71"/>
      <c r="J324" s="72"/>
      <c r="K324" s="73"/>
      <c r="L324" s="74"/>
      <c r="M324" s="75"/>
      <c r="N324" s="76"/>
      <c r="O324" s="70"/>
      <c r="P324" s="73"/>
    </row>
    <row r="325" spans="1:16" ht="15" thickBot="1" x14ac:dyDescent="0.35">
      <c r="A325" s="71"/>
      <c r="B325" s="72"/>
      <c r="C325" s="73"/>
      <c r="D325" s="74"/>
      <c r="E325" s="71"/>
      <c r="F325" s="72"/>
      <c r="G325" s="73"/>
      <c r="H325" s="74"/>
      <c r="I325" s="71"/>
      <c r="J325" s="72"/>
      <c r="K325" s="73"/>
      <c r="L325" s="74"/>
      <c r="M325" s="75"/>
      <c r="N325" s="76"/>
      <c r="O325" s="70"/>
      <c r="P325" s="73"/>
    </row>
    <row r="326" spans="1:16" ht="15" thickBot="1" x14ac:dyDescent="0.35">
      <c r="A326" s="71"/>
      <c r="B326" s="72"/>
      <c r="C326" s="73"/>
      <c r="D326" s="74"/>
      <c r="E326" s="71"/>
      <c r="F326" s="72"/>
      <c r="G326" s="73"/>
      <c r="H326" s="74"/>
      <c r="I326" s="71"/>
      <c r="J326" s="72"/>
      <c r="K326" s="73"/>
      <c r="L326" s="74"/>
      <c r="M326" s="75"/>
      <c r="N326" s="76"/>
      <c r="O326" s="70"/>
      <c r="P326" s="73"/>
    </row>
    <row r="327" spans="1:16" ht="15" thickBot="1" x14ac:dyDescent="0.35">
      <c r="A327" s="71"/>
      <c r="B327" s="72"/>
      <c r="C327" s="73"/>
      <c r="D327" s="74"/>
      <c r="E327" s="71"/>
      <c r="F327" s="72"/>
      <c r="G327" s="73"/>
      <c r="H327" s="74"/>
      <c r="I327" s="71"/>
      <c r="J327" s="72"/>
      <c r="K327" s="73"/>
      <c r="L327" s="74"/>
      <c r="M327" s="75"/>
      <c r="N327" s="76"/>
      <c r="O327" s="70"/>
      <c r="P327" s="73"/>
    </row>
    <row r="328" spans="1:16" ht="15" thickBot="1" x14ac:dyDescent="0.35">
      <c r="A328" s="71"/>
      <c r="B328" s="72"/>
      <c r="C328" s="73"/>
      <c r="D328" s="74"/>
      <c r="E328" s="71"/>
      <c r="F328" s="72"/>
      <c r="G328" s="73"/>
      <c r="H328" s="74"/>
      <c r="I328" s="71"/>
      <c r="J328" s="72"/>
      <c r="K328" s="73"/>
      <c r="L328" s="74"/>
      <c r="M328" s="75"/>
      <c r="N328" s="76"/>
      <c r="O328" s="70"/>
      <c r="P328" s="73"/>
    </row>
    <row r="329" spans="1:16" ht="15" thickBot="1" x14ac:dyDescent="0.35">
      <c r="A329" s="158" t="s">
        <v>88</v>
      </c>
      <c r="B329" s="159" t="s">
        <v>92</v>
      </c>
      <c r="C329" s="160" t="s">
        <v>93</v>
      </c>
      <c r="D329" s="161" t="s">
        <v>94</v>
      </c>
      <c r="E329" s="158" t="s">
        <v>88</v>
      </c>
      <c r="F329" s="159" t="s">
        <v>92</v>
      </c>
      <c r="G329" s="160" t="s">
        <v>93</v>
      </c>
      <c r="H329" s="161" t="s">
        <v>94</v>
      </c>
      <c r="I329" s="158" t="s">
        <v>88</v>
      </c>
      <c r="J329" s="159" t="s">
        <v>92</v>
      </c>
      <c r="K329" s="160" t="s">
        <v>93</v>
      </c>
      <c r="L329" s="161" t="s">
        <v>94</v>
      </c>
      <c r="M329" s="158" t="s">
        <v>88</v>
      </c>
      <c r="N329" s="159" t="s">
        <v>92</v>
      </c>
      <c r="O329" s="160" t="s">
        <v>93</v>
      </c>
      <c r="P329" s="160" t="s">
        <v>94</v>
      </c>
    </row>
    <row r="330" spans="1:16" ht="15" thickBot="1" x14ac:dyDescent="0.35">
      <c r="A330" s="71"/>
      <c r="B330" s="72"/>
      <c r="C330" s="73"/>
      <c r="D330" s="74"/>
      <c r="E330" s="71"/>
      <c r="F330" s="72"/>
      <c r="G330" s="73"/>
      <c r="H330" s="74"/>
      <c r="I330" s="71"/>
      <c r="J330" s="72"/>
      <c r="K330" s="73"/>
      <c r="L330" s="74"/>
      <c r="M330" s="75"/>
      <c r="N330" s="76"/>
      <c r="O330" s="70"/>
      <c r="P330" s="73"/>
    </row>
    <row r="331" spans="1:16" ht="15" thickBot="1" x14ac:dyDescent="0.35">
      <c r="A331" s="71"/>
      <c r="B331" s="72"/>
      <c r="C331" s="73"/>
      <c r="D331" s="74"/>
      <c r="E331" s="71"/>
      <c r="F331" s="72"/>
      <c r="G331" s="73"/>
      <c r="H331" s="74"/>
      <c r="I331" s="71"/>
      <c r="J331" s="72"/>
      <c r="K331" s="73"/>
      <c r="L331" s="74"/>
      <c r="M331" s="75"/>
      <c r="N331" s="76"/>
      <c r="O331" s="70"/>
      <c r="P331" s="73"/>
    </row>
    <row r="332" spans="1:16" ht="15" thickBot="1" x14ac:dyDescent="0.35">
      <c r="A332" s="71"/>
      <c r="B332" s="72"/>
      <c r="C332" s="73"/>
      <c r="D332" s="74"/>
      <c r="E332" s="71"/>
      <c r="F332" s="72"/>
      <c r="G332" s="73"/>
      <c r="H332" s="74"/>
      <c r="I332" s="71"/>
      <c r="J332" s="72"/>
      <c r="K332" s="73"/>
      <c r="L332" s="74"/>
      <c r="M332" s="75"/>
      <c r="N332" s="76"/>
      <c r="O332" s="70"/>
      <c r="P332" s="73"/>
    </row>
    <row r="333" spans="1:16" ht="15" thickBot="1" x14ac:dyDescent="0.35">
      <c r="A333" s="71"/>
      <c r="B333" s="72"/>
      <c r="C333" s="73"/>
      <c r="D333" s="74"/>
      <c r="E333" s="71"/>
      <c r="F333" s="72"/>
      <c r="G333" s="73"/>
      <c r="H333" s="74"/>
      <c r="I333" s="71"/>
      <c r="J333" s="72"/>
      <c r="K333" s="73"/>
      <c r="L333" s="74"/>
      <c r="M333" s="75"/>
      <c r="N333" s="76"/>
      <c r="O333" s="70"/>
      <c r="P333" s="73"/>
    </row>
    <row r="334" spans="1:16" ht="15" thickBot="1" x14ac:dyDescent="0.35">
      <c r="A334" s="71"/>
      <c r="B334" s="72"/>
      <c r="C334" s="73"/>
      <c r="D334" s="74"/>
      <c r="E334" s="71"/>
      <c r="F334" s="72"/>
      <c r="G334" s="73"/>
      <c r="H334" s="74"/>
      <c r="I334" s="71"/>
      <c r="J334" s="72"/>
      <c r="K334" s="73"/>
      <c r="L334" s="74"/>
      <c r="M334" s="75"/>
      <c r="N334" s="76"/>
      <c r="O334" s="70"/>
      <c r="P334" s="73"/>
    </row>
    <row r="335" spans="1:16" ht="15" thickBot="1" x14ac:dyDescent="0.35">
      <c r="A335" s="71"/>
      <c r="B335" s="72"/>
      <c r="C335" s="73"/>
      <c r="D335" s="74"/>
      <c r="E335" s="71"/>
      <c r="F335" s="72"/>
      <c r="G335" s="73"/>
      <c r="H335" s="74"/>
      <c r="I335" s="71"/>
      <c r="J335" s="72"/>
      <c r="K335" s="73"/>
      <c r="L335" s="74"/>
      <c r="M335" s="75"/>
      <c r="N335" s="76"/>
      <c r="O335" s="70"/>
      <c r="P335" s="73"/>
    </row>
    <row r="336" spans="1:16" ht="15" thickBot="1" x14ac:dyDescent="0.35">
      <c r="A336" s="71"/>
      <c r="B336" s="72"/>
      <c r="C336" s="73"/>
      <c r="D336" s="74"/>
      <c r="E336" s="71"/>
      <c r="F336" s="72"/>
      <c r="G336" s="73"/>
      <c r="H336" s="74"/>
      <c r="I336" s="71"/>
      <c r="J336" s="72"/>
      <c r="K336" s="73"/>
      <c r="L336" s="74"/>
      <c r="M336" s="75"/>
      <c r="N336" s="76"/>
      <c r="O336" s="70"/>
      <c r="P336" s="73"/>
    </row>
    <row r="337" spans="1:16" ht="15" thickBot="1" x14ac:dyDescent="0.35">
      <c r="A337" s="71"/>
      <c r="B337" s="72"/>
      <c r="C337" s="73"/>
      <c r="D337" s="74"/>
      <c r="E337" s="71"/>
      <c r="F337" s="72"/>
      <c r="G337" s="73"/>
      <c r="H337" s="74"/>
      <c r="I337" s="71"/>
      <c r="J337" s="72"/>
      <c r="K337" s="73"/>
      <c r="L337" s="74"/>
      <c r="M337" s="75"/>
      <c r="N337" s="76"/>
      <c r="O337" s="70"/>
      <c r="P337" s="73"/>
    </row>
    <row r="338" spans="1:16" ht="15" thickBot="1" x14ac:dyDescent="0.35">
      <c r="A338" s="71"/>
      <c r="B338" s="72"/>
      <c r="C338" s="73"/>
      <c r="D338" s="74"/>
      <c r="E338" s="71"/>
      <c r="F338" s="72"/>
      <c r="G338" s="73"/>
      <c r="H338" s="74"/>
      <c r="I338" s="71"/>
      <c r="J338" s="72"/>
      <c r="K338" s="73"/>
      <c r="L338" s="74"/>
      <c r="M338" s="75"/>
      <c r="N338" s="76"/>
      <c r="O338" s="70"/>
      <c r="P338" s="73"/>
    </row>
    <row r="339" spans="1:16" ht="15" thickBot="1" x14ac:dyDescent="0.35">
      <c r="A339" s="71"/>
      <c r="B339" s="72"/>
      <c r="C339" s="73"/>
      <c r="D339" s="74"/>
      <c r="E339" s="71"/>
      <c r="F339" s="72"/>
      <c r="G339" s="73"/>
      <c r="H339" s="74"/>
      <c r="I339" s="71"/>
      <c r="J339" s="72"/>
      <c r="K339" s="73"/>
      <c r="L339" s="74"/>
      <c r="M339" s="75"/>
      <c r="N339" s="76"/>
      <c r="O339" s="70"/>
      <c r="P339" s="73"/>
    </row>
    <row r="340" spans="1:16" x14ac:dyDescent="0.3">
      <c r="A340" s="9"/>
      <c r="B340" s="146"/>
      <c r="C340" s="146"/>
      <c r="D340" s="146"/>
      <c r="E340" s="146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1:16" x14ac:dyDescent="0.3">
      <c r="A341" s="9"/>
      <c r="B341" s="146"/>
      <c r="C341" s="146"/>
      <c r="D341" s="146"/>
      <c r="E341" s="146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1:16" ht="17.399999999999999" x14ac:dyDescent="0.3">
      <c r="A342" s="9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9"/>
    </row>
    <row r="343" spans="1:16" ht="17.399999999999999" x14ac:dyDescent="0.3">
      <c r="A343" s="9"/>
      <c r="B343" s="268" t="s">
        <v>68</v>
      </c>
      <c r="C343" s="268"/>
      <c r="D343" s="149"/>
      <c r="E343" s="149"/>
      <c r="F343" s="272">
        <f>Organisaatio!A227</f>
        <v>0</v>
      </c>
      <c r="G343" s="272"/>
      <c r="H343" s="272"/>
      <c r="I343" s="272"/>
      <c r="J343" s="149"/>
      <c r="K343" s="149"/>
      <c r="L343" s="149"/>
      <c r="M343" s="149"/>
      <c r="N343" s="149"/>
      <c r="O343" s="149"/>
      <c r="P343" s="9"/>
    </row>
    <row r="344" spans="1:16" x14ac:dyDescent="0.3">
      <c r="A344" s="111"/>
      <c r="B344" s="112"/>
      <c r="C344" s="113"/>
      <c r="D344" s="113"/>
      <c r="E344" s="114" t="s">
        <v>85</v>
      </c>
      <c r="F344" s="271"/>
      <c r="G344" s="271"/>
      <c r="H344" s="271"/>
      <c r="I344" s="271"/>
      <c r="J344" s="111"/>
      <c r="K344" s="111"/>
      <c r="L344" s="111"/>
      <c r="M344" s="111"/>
      <c r="N344" s="111"/>
      <c r="O344" s="111"/>
      <c r="P344" s="111"/>
    </row>
    <row r="345" spans="1:16" x14ac:dyDescent="0.3">
      <c r="A345" s="111"/>
      <c r="B345" s="112"/>
      <c r="C345" s="113"/>
      <c r="D345" s="113"/>
      <c r="E345" s="114"/>
      <c r="F345" s="147"/>
      <c r="G345" s="147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 spans="1:16" ht="20.399999999999999" x14ac:dyDescent="0.35">
      <c r="A346" s="111"/>
      <c r="B346" s="273" t="s">
        <v>90</v>
      </c>
      <c r="C346" s="274"/>
      <c r="D346" s="274"/>
      <c r="E346" s="274"/>
      <c r="F346" s="274"/>
      <c r="G346" s="274"/>
      <c r="H346" s="115"/>
      <c r="I346" s="151" t="s">
        <v>91</v>
      </c>
      <c r="J346" s="151"/>
      <c r="K346" s="116" t="s">
        <v>87</v>
      </c>
      <c r="L346" s="116"/>
      <c r="M346" s="275"/>
      <c r="N346" s="275"/>
      <c r="O346" s="275"/>
      <c r="P346" s="111"/>
    </row>
    <row r="347" spans="1:16" ht="20.399999999999999" x14ac:dyDescent="0.35">
      <c r="A347" s="111"/>
      <c r="B347" s="150"/>
      <c r="C347" s="151"/>
      <c r="D347" s="151"/>
      <c r="E347" s="151"/>
      <c r="F347" s="151"/>
      <c r="G347" s="151"/>
      <c r="H347" s="115"/>
      <c r="I347" s="151"/>
      <c r="J347" s="151"/>
      <c r="K347" s="116"/>
      <c r="L347" s="116"/>
      <c r="M347" s="117"/>
      <c r="N347" s="117"/>
      <c r="O347" s="117"/>
      <c r="P347" s="111"/>
    </row>
    <row r="348" spans="1:16" ht="15" thickBot="1" x14ac:dyDescent="0.35">
      <c r="A348" s="9"/>
      <c r="B348" s="146"/>
      <c r="C348" s="146"/>
      <c r="D348" s="146"/>
      <c r="E348" s="146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1:16" ht="15" thickBot="1" x14ac:dyDescent="0.35">
      <c r="A349" s="158" t="s">
        <v>88</v>
      </c>
      <c r="B349" s="159" t="s">
        <v>92</v>
      </c>
      <c r="C349" s="160" t="s">
        <v>93</v>
      </c>
      <c r="D349" s="161" t="s">
        <v>94</v>
      </c>
      <c r="E349" s="158" t="s">
        <v>88</v>
      </c>
      <c r="F349" s="159" t="s">
        <v>92</v>
      </c>
      <c r="G349" s="160" t="s">
        <v>93</v>
      </c>
      <c r="H349" s="161" t="s">
        <v>94</v>
      </c>
      <c r="I349" s="158" t="s">
        <v>88</v>
      </c>
      <c r="J349" s="159" t="s">
        <v>92</v>
      </c>
      <c r="K349" s="160" t="s">
        <v>93</v>
      </c>
      <c r="L349" s="161" t="s">
        <v>94</v>
      </c>
      <c r="M349" s="158" t="s">
        <v>88</v>
      </c>
      <c r="N349" s="159" t="s">
        <v>92</v>
      </c>
      <c r="O349" s="160" t="s">
        <v>93</v>
      </c>
      <c r="P349" s="160" t="s">
        <v>94</v>
      </c>
    </row>
    <row r="350" spans="1:16" ht="15" thickBot="1" x14ac:dyDescent="0.35">
      <c r="A350" s="71"/>
      <c r="B350" s="72"/>
      <c r="C350" s="73"/>
      <c r="D350" s="74"/>
      <c r="E350" s="71"/>
      <c r="F350" s="72"/>
      <c r="G350" s="73"/>
      <c r="H350" s="74"/>
      <c r="I350" s="71"/>
      <c r="J350" s="72"/>
      <c r="K350" s="73"/>
      <c r="L350" s="74"/>
      <c r="M350" s="75"/>
      <c r="N350" s="76"/>
      <c r="O350" s="70"/>
      <c r="P350" s="73"/>
    </row>
    <row r="351" spans="1:16" ht="15" thickBot="1" x14ac:dyDescent="0.35">
      <c r="A351" s="71"/>
      <c r="B351" s="72"/>
      <c r="C351" s="73"/>
      <c r="D351" s="74"/>
      <c r="E351" s="71"/>
      <c r="F351" s="72"/>
      <c r="G351" s="73"/>
      <c r="H351" s="74"/>
      <c r="I351" s="71"/>
      <c r="J351" s="72"/>
      <c r="K351" s="73"/>
      <c r="L351" s="74"/>
      <c r="M351" s="75"/>
      <c r="N351" s="76"/>
      <c r="O351" s="70"/>
      <c r="P351" s="73"/>
    </row>
    <row r="352" spans="1:16" ht="15" thickBot="1" x14ac:dyDescent="0.35">
      <c r="A352" s="71"/>
      <c r="B352" s="72"/>
      <c r="C352" s="73"/>
      <c r="D352" s="74"/>
      <c r="E352" s="71"/>
      <c r="F352" s="72"/>
      <c r="G352" s="73"/>
      <c r="H352" s="74"/>
      <c r="I352" s="71"/>
      <c r="J352" s="72"/>
      <c r="K352" s="73"/>
      <c r="L352" s="74"/>
      <c r="M352" s="75"/>
      <c r="N352" s="76"/>
      <c r="O352" s="70"/>
      <c r="P352" s="73"/>
    </row>
    <row r="353" spans="1:16" ht="15" thickBot="1" x14ac:dyDescent="0.35">
      <c r="A353" s="71"/>
      <c r="B353" s="72"/>
      <c r="C353" s="73"/>
      <c r="D353" s="74"/>
      <c r="E353" s="71"/>
      <c r="F353" s="72"/>
      <c r="G353" s="73"/>
      <c r="H353" s="74"/>
      <c r="I353" s="71"/>
      <c r="J353" s="72"/>
      <c r="K353" s="73"/>
      <c r="L353" s="74"/>
      <c r="M353" s="75"/>
      <c r="N353" s="76"/>
      <c r="O353" s="70"/>
      <c r="P353" s="73"/>
    </row>
    <row r="354" spans="1:16" ht="15" thickBot="1" x14ac:dyDescent="0.35">
      <c r="A354" s="71"/>
      <c r="B354" s="72"/>
      <c r="C354" s="73"/>
      <c r="D354" s="74"/>
      <c r="E354" s="71"/>
      <c r="F354" s="72"/>
      <c r="G354" s="73"/>
      <c r="H354" s="74"/>
      <c r="I354" s="71"/>
      <c r="J354" s="72"/>
      <c r="K354" s="73"/>
      <c r="L354" s="74"/>
      <c r="M354" s="75"/>
      <c r="N354" s="76"/>
      <c r="O354" s="70"/>
      <c r="P354" s="73"/>
    </row>
    <row r="355" spans="1:16" ht="15" thickBot="1" x14ac:dyDescent="0.35">
      <c r="A355" s="71"/>
      <c r="B355" s="72"/>
      <c r="C355" s="73"/>
      <c r="D355" s="74"/>
      <c r="E355" s="71"/>
      <c r="F355" s="72"/>
      <c r="G355" s="73"/>
      <c r="H355" s="74"/>
      <c r="I355" s="71"/>
      <c r="J355" s="72"/>
      <c r="K355" s="73"/>
      <c r="L355" s="74"/>
      <c r="M355" s="75"/>
      <c r="N355" s="76"/>
      <c r="O355" s="70"/>
      <c r="P355" s="73"/>
    </row>
    <row r="356" spans="1:16" ht="15" thickBot="1" x14ac:dyDescent="0.35">
      <c r="A356" s="71"/>
      <c r="B356" s="72"/>
      <c r="C356" s="73"/>
      <c r="D356" s="74"/>
      <c r="E356" s="71"/>
      <c r="F356" s="72"/>
      <c r="G356" s="73"/>
      <c r="H356" s="74"/>
      <c r="I356" s="71"/>
      <c r="J356" s="72"/>
      <c r="K356" s="73"/>
      <c r="L356" s="74"/>
      <c r="M356" s="75"/>
      <c r="N356" s="76"/>
      <c r="O356" s="70"/>
      <c r="P356" s="73"/>
    </row>
    <row r="357" spans="1:16" ht="15" thickBot="1" x14ac:dyDescent="0.35">
      <c r="A357" s="71"/>
      <c r="B357" s="72"/>
      <c r="C357" s="73"/>
      <c r="D357" s="74"/>
      <c r="E357" s="71"/>
      <c r="F357" s="72"/>
      <c r="G357" s="73"/>
      <c r="H357" s="74"/>
      <c r="I357" s="71"/>
      <c r="J357" s="72"/>
      <c r="K357" s="73"/>
      <c r="L357" s="74"/>
      <c r="M357" s="75"/>
      <c r="N357" s="76"/>
      <c r="O357" s="70"/>
      <c r="P357" s="73"/>
    </row>
    <row r="358" spans="1:16" ht="15" thickBot="1" x14ac:dyDescent="0.35">
      <c r="A358" s="71"/>
      <c r="B358" s="72"/>
      <c r="C358" s="73"/>
      <c r="D358" s="74"/>
      <c r="E358" s="71"/>
      <c r="F358" s="72"/>
      <c r="G358" s="73"/>
      <c r="H358" s="74"/>
      <c r="I358" s="71"/>
      <c r="J358" s="72"/>
      <c r="K358" s="73"/>
      <c r="L358" s="74"/>
      <c r="M358" s="75"/>
      <c r="N358" s="76"/>
      <c r="O358" s="70"/>
      <c r="P358" s="73"/>
    </row>
    <row r="359" spans="1:16" ht="15" thickBot="1" x14ac:dyDescent="0.35">
      <c r="A359" s="71"/>
      <c r="B359" s="72"/>
      <c r="C359" s="73"/>
      <c r="D359" s="74"/>
      <c r="E359" s="71"/>
      <c r="F359" s="72"/>
      <c r="G359" s="73"/>
      <c r="H359" s="74"/>
      <c r="I359" s="71"/>
      <c r="J359" s="72"/>
      <c r="K359" s="73"/>
      <c r="L359" s="74"/>
      <c r="M359" s="75"/>
      <c r="N359" s="76"/>
      <c r="O359" s="70"/>
      <c r="P359" s="73"/>
    </row>
    <row r="360" spans="1:16" ht="15" thickBot="1" x14ac:dyDescent="0.35">
      <c r="A360" s="158" t="s">
        <v>88</v>
      </c>
      <c r="B360" s="159" t="s">
        <v>92</v>
      </c>
      <c r="C360" s="160" t="s">
        <v>93</v>
      </c>
      <c r="D360" s="161" t="s">
        <v>94</v>
      </c>
      <c r="E360" s="158" t="s">
        <v>88</v>
      </c>
      <c r="F360" s="159" t="s">
        <v>92</v>
      </c>
      <c r="G360" s="160" t="s">
        <v>93</v>
      </c>
      <c r="H360" s="161" t="s">
        <v>94</v>
      </c>
      <c r="I360" s="158" t="s">
        <v>88</v>
      </c>
      <c r="J360" s="159" t="s">
        <v>92</v>
      </c>
      <c r="K360" s="160" t="s">
        <v>93</v>
      </c>
      <c r="L360" s="161" t="s">
        <v>94</v>
      </c>
      <c r="M360" s="158" t="s">
        <v>88</v>
      </c>
      <c r="N360" s="159" t="s">
        <v>92</v>
      </c>
      <c r="O360" s="160" t="s">
        <v>93</v>
      </c>
      <c r="P360" s="160" t="s">
        <v>94</v>
      </c>
    </row>
    <row r="361" spans="1:16" ht="15" thickBot="1" x14ac:dyDescent="0.35">
      <c r="A361" s="71"/>
      <c r="B361" s="72"/>
      <c r="C361" s="73"/>
      <c r="D361" s="74"/>
      <c r="E361" s="71"/>
      <c r="F361" s="72"/>
      <c r="G361" s="73"/>
      <c r="H361" s="74"/>
      <c r="I361" s="71"/>
      <c r="J361" s="72"/>
      <c r="K361" s="73"/>
      <c r="L361" s="74"/>
      <c r="M361" s="75"/>
      <c r="N361" s="76"/>
      <c r="O361" s="70"/>
      <c r="P361" s="73"/>
    </row>
    <row r="362" spans="1:16" ht="15" thickBot="1" x14ac:dyDescent="0.35">
      <c r="A362" s="71"/>
      <c r="B362" s="72"/>
      <c r="C362" s="73"/>
      <c r="D362" s="74"/>
      <c r="E362" s="71"/>
      <c r="F362" s="72"/>
      <c r="G362" s="73"/>
      <c r="H362" s="74"/>
      <c r="I362" s="71"/>
      <c r="J362" s="72"/>
      <c r="K362" s="73"/>
      <c r="L362" s="74"/>
      <c r="M362" s="75"/>
      <c r="N362" s="76"/>
      <c r="O362" s="70"/>
      <c r="P362" s="73"/>
    </row>
    <row r="363" spans="1:16" ht="15" thickBot="1" x14ac:dyDescent="0.35">
      <c r="A363" s="71"/>
      <c r="B363" s="72"/>
      <c r="C363" s="73"/>
      <c r="D363" s="74"/>
      <c r="E363" s="71"/>
      <c r="F363" s="72"/>
      <c r="G363" s="73"/>
      <c r="H363" s="74"/>
      <c r="I363" s="71"/>
      <c r="J363" s="72"/>
      <c r="K363" s="73"/>
      <c r="L363" s="74"/>
      <c r="M363" s="75"/>
      <c r="N363" s="76"/>
      <c r="O363" s="70"/>
      <c r="P363" s="73"/>
    </row>
    <row r="364" spans="1:16" ht="15" thickBot="1" x14ac:dyDescent="0.35">
      <c r="A364" s="71"/>
      <c r="B364" s="72"/>
      <c r="C364" s="73"/>
      <c r="D364" s="74"/>
      <c r="E364" s="71"/>
      <c r="F364" s="72"/>
      <c r="G364" s="73"/>
      <c r="H364" s="74"/>
      <c r="I364" s="71"/>
      <c r="J364" s="72"/>
      <c r="K364" s="73"/>
      <c r="L364" s="74"/>
      <c r="M364" s="75"/>
      <c r="N364" s="76"/>
      <c r="O364" s="70"/>
      <c r="P364" s="73"/>
    </row>
    <row r="365" spans="1:16" ht="15" thickBot="1" x14ac:dyDescent="0.35">
      <c r="A365" s="71"/>
      <c r="B365" s="72"/>
      <c r="C365" s="73"/>
      <c r="D365" s="74"/>
      <c r="E365" s="71"/>
      <c r="F365" s="72"/>
      <c r="G365" s="73"/>
      <c r="H365" s="74"/>
      <c r="I365" s="71"/>
      <c r="J365" s="72"/>
      <c r="K365" s="73"/>
      <c r="L365" s="74"/>
      <c r="M365" s="75"/>
      <c r="N365" s="76"/>
      <c r="O365" s="70"/>
      <c r="P365" s="73"/>
    </row>
    <row r="366" spans="1:16" ht="15" thickBot="1" x14ac:dyDescent="0.35">
      <c r="A366" s="71"/>
      <c r="B366" s="72"/>
      <c r="C366" s="73"/>
      <c r="D366" s="74"/>
      <c r="E366" s="71"/>
      <c r="F366" s="72"/>
      <c r="G366" s="73"/>
      <c r="H366" s="74"/>
      <c r="I366" s="71"/>
      <c r="J366" s="72"/>
      <c r="K366" s="73"/>
      <c r="L366" s="74"/>
      <c r="M366" s="75"/>
      <c r="N366" s="76"/>
      <c r="O366" s="70"/>
      <c r="P366" s="73"/>
    </row>
    <row r="367" spans="1:16" ht="15" thickBot="1" x14ac:dyDescent="0.35">
      <c r="A367" s="71"/>
      <c r="B367" s="72"/>
      <c r="C367" s="73"/>
      <c r="D367" s="74"/>
      <c r="E367" s="71"/>
      <c r="F367" s="72"/>
      <c r="G367" s="73"/>
      <c r="H367" s="74"/>
      <c r="I367" s="71"/>
      <c r="J367" s="72"/>
      <c r="K367" s="73"/>
      <c r="L367" s="74"/>
      <c r="M367" s="75"/>
      <c r="N367" s="76"/>
      <c r="O367" s="70"/>
      <c r="P367" s="73"/>
    </row>
    <row r="368" spans="1:16" ht="15" thickBot="1" x14ac:dyDescent="0.35">
      <c r="A368" s="71"/>
      <c r="B368" s="72"/>
      <c r="C368" s="73"/>
      <c r="D368" s="74"/>
      <c r="E368" s="71"/>
      <c r="F368" s="72"/>
      <c r="G368" s="73"/>
      <c r="H368" s="74"/>
      <c r="I368" s="71"/>
      <c r="J368" s="72"/>
      <c r="K368" s="73"/>
      <c r="L368" s="74"/>
      <c r="M368" s="75"/>
      <c r="N368" s="76"/>
      <c r="O368" s="70"/>
      <c r="P368" s="73"/>
    </row>
    <row r="369" spans="1:16" ht="15" thickBot="1" x14ac:dyDescent="0.35">
      <c r="A369" s="71"/>
      <c r="B369" s="72"/>
      <c r="C369" s="73"/>
      <c r="D369" s="74"/>
      <c r="E369" s="71"/>
      <c r="F369" s="72"/>
      <c r="G369" s="73"/>
      <c r="H369" s="74"/>
      <c r="I369" s="71"/>
      <c r="J369" s="72"/>
      <c r="K369" s="73"/>
      <c r="L369" s="74"/>
      <c r="M369" s="75"/>
      <c r="N369" s="76"/>
      <c r="O369" s="70"/>
      <c r="P369" s="73"/>
    </row>
    <row r="370" spans="1:16" ht="15" thickBot="1" x14ac:dyDescent="0.35">
      <c r="A370" s="71"/>
      <c r="B370" s="72"/>
      <c r="C370" s="73"/>
      <c r="D370" s="74"/>
      <c r="E370" s="71"/>
      <c r="F370" s="72"/>
      <c r="G370" s="73"/>
      <c r="H370" s="74"/>
      <c r="I370" s="71"/>
      <c r="J370" s="72"/>
      <c r="K370" s="73"/>
      <c r="L370" s="74"/>
      <c r="M370" s="75"/>
      <c r="N370" s="76"/>
      <c r="O370" s="70"/>
      <c r="P370" s="73"/>
    </row>
    <row r="371" spans="1:16" x14ac:dyDescent="0.3">
      <c r="A371" s="9"/>
      <c r="B371" s="146"/>
      <c r="C371" s="146"/>
      <c r="D371" s="146"/>
      <c r="E371" s="146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1:16" x14ac:dyDescent="0.3">
      <c r="A372" s="9"/>
      <c r="B372" s="146"/>
      <c r="C372" s="146"/>
      <c r="D372" s="146"/>
      <c r="E372" s="146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1:16" ht="17.399999999999999" x14ac:dyDescent="0.3">
      <c r="A373" s="9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9"/>
    </row>
    <row r="374" spans="1:16" ht="17.399999999999999" x14ac:dyDescent="0.3">
      <c r="A374" s="9"/>
      <c r="B374" s="268" t="s">
        <v>68</v>
      </c>
      <c r="C374" s="268"/>
      <c r="D374" s="149"/>
      <c r="E374" s="149"/>
      <c r="F374" s="272">
        <f>Organisaatio!A258</f>
        <v>0</v>
      </c>
      <c r="G374" s="272"/>
      <c r="H374" s="272"/>
      <c r="I374" s="272"/>
      <c r="J374" s="149"/>
      <c r="K374" s="149"/>
      <c r="L374" s="149"/>
      <c r="M374" s="149"/>
      <c r="N374" s="149"/>
      <c r="O374" s="149"/>
      <c r="P374" s="9"/>
    </row>
    <row r="375" spans="1:16" x14ac:dyDescent="0.3">
      <c r="A375" s="111"/>
      <c r="B375" s="112"/>
      <c r="C375" s="113"/>
      <c r="D375" s="113"/>
      <c r="E375" s="114" t="s">
        <v>85</v>
      </c>
      <c r="F375" s="271"/>
      <c r="G375" s="271"/>
      <c r="H375" s="271"/>
      <c r="I375" s="271"/>
      <c r="J375" s="111"/>
      <c r="K375" s="111"/>
      <c r="L375" s="111"/>
      <c r="M375" s="111"/>
      <c r="N375" s="111"/>
      <c r="O375" s="111"/>
      <c r="P375" s="111"/>
    </row>
    <row r="376" spans="1:16" x14ac:dyDescent="0.3">
      <c r="A376" s="111"/>
      <c r="B376" s="112"/>
      <c r="C376" s="113"/>
      <c r="D376" s="113"/>
      <c r="E376" s="114"/>
      <c r="F376" s="147"/>
      <c r="G376" s="147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1:16" ht="20.399999999999999" x14ac:dyDescent="0.35">
      <c r="A377" s="111"/>
      <c r="B377" s="273" t="s">
        <v>90</v>
      </c>
      <c r="C377" s="274"/>
      <c r="D377" s="274"/>
      <c r="E377" s="274"/>
      <c r="F377" s="274"/>
      <c r="G377" s="274"/>
      <c r="H377" s="115"/>
      <c r="I377" s="151" t="s">
        <v>91</v>
      </c>
      <c r="J377" s="151"/>
      <c r="K377" s="116" t="s">
        <v>87</v>
      </c>
      <c r="L377" s="116"/>
      <c r="M377" s="275"/>
      <c r="N377" s="275"/>
      <c r="O377" s="275"/>
      <c r="P377" s="111"/>
    </row>
    <row r="378" spans="1:16" ht="20.399999999999999" x14ac:dyDescent="0.35">
      <c r="A378" s="111"/>
      <c r="B378" s="150"/>
      <c r="C378" s="151"/>
      <c r="D378" s="151"/>
      <c r="E378" s="151"/>
      <c r="F378" s="151"/>
      <c r="G378" s="151"/>
      <c r="H378" s="115"/>
      <c r="I378" s="151"/>
      <c r="J378" s="151"/>
      <c r="K378" s="116"/>
      <c r="L378" s="116"/>
      <c r="M378" s="117"/>
      <c r="N378" s="117"/>
      <c r="O378" s="117"/>
      <c r="P378" s="111"/>
    </row>
    <row r="379" spans="1:16" ht="15" thickBot="1" x14ac:dyDescent="0.35">
      <c r="A379" s="9"/>
      <c r="B379" s="146"/>
      <c r="C379" s="146"/>
      <c r="D379" s="146"/>
      <c r="E379" s="146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1:16" ht="15" thickBot="1" x14ac:dyDescent="0.35">
      <c r="A380" s="158" t="s">
        <v>88</v>
      </c>
      <c r="B380" s="159" t="s">
        <v>92</v>
      </c>
      <c r="C380" s="160" t="s">
        <v>93</v>
      </c>
      <c r="D380" s="161" t="s">
        <v>94</v>
      </c>
      <c r="E380" s="158" t="s">
        <v>88</v>
      </c>
      <c r="F380" s="159" t="s">
        <v>92</v>
      </c>
      <c r="G380" s="160" t="s">
        <v>93</v>
      </c>
      <c r="H380" s="161" t="s">
        <v>94</v>
      </c>
      <c r="I380" s="158" t="s">
        <v>88</v>
      </c>
      <c r="J380" s="159" t="s">
        <v>92</v>
      </c>
      <c r="K380" s="160" t="s">
        <v>93</v>
      </c>
      <c r="L380" s="161" t="s">
        <v>94</v>
      </c>
      <c r="M380" s="158" t="s">
        <v>88</v>
      </c>
      <c r="N380" s="159" t="s">
        <v>92</v>
      </c>
      <c r="O380" s="160" t="s">
        <v>93</v>
      </c>
      <c r="P380" s="160" t="s">
        <v>94</v>
      </c>
    </row>
    <row r="381" spans="1:16" ht="15" thickBot="1" x14ac:dyDescent="0.35">
      <c r="A381" s="71"/>
      <c r="B381" s="72"/>
      <c r="C381" s="73"/>
      <c r="D381" s="74"/>
      <c r="E381" s="71"/>
      <c r="F381" s="72"/>
      <c r="G381" s="73"/>
      <c r="H381" s="74"/>
      <c r="I381" s="71"/>
      <c r="J381" s="72"/>
      <c r="K381" s="73"/>
      <c r="L381" s="74"/>
      <c r="M381" s="75"/>
      <c r="N381" s="76"/>
      <c r="O381" s="70"/>
      <c r="P381" s="73"/>
    </row>
    <row r="382" spans="1:16" ht="15" thickBot="1" x14ac:dyDescent="0.35">
      <c r="A382" s="71"/>
      <c r="B382" s="72"/>
      <c r="C382" s="73"/>
      <c r="D382" s="74"/>
      <c r="E382" s="71"/>
      <c r="F382" s="72"/>
      <c r="G382" s="73"/>
      <c r="H382" s="74"/>
      <c r="I382" s="71"/>
      <c r="J382" s="72"/>
      <c r="K382" s="73"/>
      <c r="L382" s="74"/>
      <c r="M382" s="75"/>
      <c r="N382" s="76"/>
      <c r="O382" s="70"/>
      <c r="P382" s="73"/>
    </row>
    <row r="383" spans="1:16" ht="15" thickBot="1" x14ac:dyDescent="0.35">
      <c r="A383" s="71"/>
      <c r="B383" s="72"/>
      <c r="C383" s="73"/>
      <c r="D383" s="74"/>
      <c r="E383" s="71"/>
      <c r="F383" s="72"/>
      <c r="G383" s="73"/>
      <c r="H383" s="74"/>
      <c r="I383" s="71"/>
      <c r="J383" s="72"/>
      <c r="K383" s="73"/>
      <c r="L383" s="74"/>
      <c r="M383" s="75"/>
      <c r="N383" s="76"/>
      <c r="O383" s="70"/>
      <c r="P383" s="73"/>
    </row>
    <row r="384" spans="1:16" ht="15" thickBot="1" x14ac:dyDescent="0.35">
      <c r="A384" s="71"/>
      <c r="B384" s="72"/>
      <c r="C384" s="73"/>
      <c r="D384" s="74"/>
      <c r="E384" s="71"/>
      <c r="F384" s="72"/>
      <c r="G384" s="73"/>
      <c r="H384" s="74"/>
      <c r="I384" s="71"/>
      <c r="J384" s="72"/>
      <c r="K384" s="73"/>
      <c r="L384" s="74"/>
      <c r="M384" s="75"/>
      <c r="N384" s="76"/>
      <c r="O384" s="70"/>
      <c r="P384" s="73"/>
    </row>
    <row r="385" spans="1:16" ht="15" thickBot="1" x14ac:dyDescent="0.35">
      <c r="A385" s="71"/>
      <c r="B385" s="72"/>
      <c r="C385" s="73"/>
      <c r="D385" s="74"/>
      <c r="E385" s="71"/>
      <c r="F385" s="72"/>
      <c r="G385" s="73"/>
      <c r="H385" s="74"/>
      <c r="I385" s="71"/>
      <c r="J385" s="72"/>
      <c r="K385" s="73"/>
      <c r="L385" s="74"/>
      <c r="M385" s="75"/>
      <c r="N385" s="76"/>
      <c r="O385" s="70"/>
      <c r="P385" s="73"/>
    </row>
    <row r="386" spans="1:16" ht="15" thickBot="1" x14ac:dyDescent="0.35">
      <c r="A386" s="71"/>
      <c r="B386" s="72"/>
      <c r="C386" s="73"/>
      <c r="D386" s="74"/>
      <c r="E386" s="71"/>
      <c r="F386" s="72"/>
      <c r="G386" s="73"/>
      <c r="H386" s="74"/>
      <c r="I386" s="71"/>
      <c r="J386" s="72"/>
      <c r="K386" s="73"/>
      <c r="L386" s="74"/>
      <c r="M386" s="75"/>
      <c r="N386" s="76"/>
      <c r="O386" s="70"/>
      <c r="P386" s="73"/>
    </row>
    <row r="387" spans="1:16" ht="15" thickBot="1" x14ac:dyDescent="0.35">
      <c r="A387" s="71"/>
      <c r="B387" s="72"/>
      <c r="C387" s="73"/>
      <c r="D387" s="74"/>
      <c r="E387" s="71"/>
      <c r="F387" s="72"/>
      <c r="G387" s="73"/>
      <c r="H387" s="74"/>
      <c r="I387" s="71"/>
      <c r="J387" s="72"/>
      <c r="K387" s="73"/>
      <c r="L387" s="74"/>
      <c r="M387" s="75"/>
      <c r="N387" s="76"/>
      <c r="O387" s="70"/>
      <c r="P387" s="73"/>
    </row>
    <row r="388" spans="1:16" ht="15" thickBot="1" x14ac:dyDescent="0.35">
      <c r="A388" s="71"/>
      <c r="B388" s="72"/>
      <c r="C388" s="73"/>
      <c r="D388" s="74"/>
      <c r="E388" s="71"/>
      <c r="F388" s="72"/>
      <c r="G388" s="73"/>
      <c r="H388" s="74"/>
      <c r="I388" s="71"/>
      <c r="J388" s="72"/>
      <c r="K388" s="73"/>
      <c r="L388" s="74"/>
      <c r="M388" s="75"/>
      <c r="N388" s="76"/>
      <c r="O388" s="70"/>
      <c r="P388" s="73"/>
    </row>
    <row r="389" spans="1:16" ht="15" thickBot="1" x14ac:dyDescent="0.35">
      <c r="A389" s="71"/>
      <c r="B389" s="72"/>
      <c r="C389" s="73"/>
      <c r="D389" s="74"/>
      <c r="E389" s="71"/>
      <c r="F389" s="72"/>
      <c r="G389" s="73"/>
      <c r="H389" s="74"/>
      <c r="I389" s="71"/>
      <c r="J389" s="72"/>
      <c r="K389" s="73"/>
      <c r="L389" s="74"/>
      <c r="M389" s="75"/>
      <c r="N389" s="76"/>
      <c r="O389" s="70"/>
      <c r="P389" s="73"/>
    </row>
    <row r="390" spans="1:16" ht="15" thickBot="1" x14ac:dyDescent="0.35">
      <c r="A390" s="71"/>
      <c r="B390" s="72"/>
      <c r="C390" s="73"/>
      <c r="D390" s="74"/>
      <c r="E390" s="71"/>
      <c r="F390" s="72"/>
      <c r="G390" s="73"/>
      <c r="H390" s="74"/>
      <c r="I390" s="71"/>
      <c r="J390" s="72"/>
      <c r="K390" s="73"/>
      <c r="L390" s="74"/>
      <c r="M390" s="75"/>
      <c r="N390" s="76"/>
      <c r="O390" s="70"/>
      <c r="P390" s="73"/>
    </row>
    <row r="391" spans="1:16" ht="15" thickBot="1" x14ac:dyDescent="0.35">
      <c r="A391" s="158" t="s">
        <v>88</v>
      </c>
      <c r="B391" s="159" t="s">
        <v>92</v>
      </c>
      <c r="C391" s="160" t="s">
        <v>93</v>
      </c>
      <c r="D391" s="161" t="s">
        <v>94</v>
      </c>
      <c r="E391" s="158" t="s">
        <v>88</v>
      </c>
      <c r="F391" s="159" t="s">
        <v>92</v>
      </c>
      <c r="G391" s="160" t="s">
        <v>93</v>
      </c>
      <c r="H391" s="161" t="s">
        <v>94</v>
      </c>
      <c r="I391" s="158" t="s">
        <v>88</v>
      </c>
      <c r="J391" s="159" t="s">
        <v>92</v>
      </c>
      <c r="K391" s="160" t="s">
        <v>93</v>
      </c>
      <c r="L391" s="161" t="s">
        <v>94</v>
      </c>
      <c r="M391" s="158" t="s">
        <v>88</v>
      </c>
      <c r="N391" s="159" t="s">
        <v>92</v>
      </c>
      <c r="O391" s="160" t="s">
        <v>93</v>
      </c>
      <c r="P391" s="160" t="s">
        <v>94</v>
      </c>
    </row>
    <row r="392" spans="1:16" ht="15" thickBot="1" x14ac:dyDescent="0.35">
      <c r="A392" s="71"/>
      <c r="B392" s="72"/>
      <c r="C392" s="73"/>
      <c r="D392" s="74"/>
      <c r="E392" s="71"/>
      <c r="F392" s="72"/>
      <c r="G392" s="73"/>
      <c r="H392" s="74"/>
      <c r="I392" s="71"/>
      <c r="J392" s="72"/>
      <c r="K392" s="73"/>
      <c r="L392" s="74"/>
      <c r="M392" s="75"/>
      <c r="N392" s="76"/>
      <c r="O392" s="70"/>
      <c r="P392" s="73"/>
    </row>
    <row r="393" spans="1:16" ht="15" thickBot="1" x14ac:dyDescent="0.35">
      <c r="A393" s="71"/>
      <c r="B393" s="72"/>
      <c r="C393" s="73"/>
      <c r="D393" s="74"/>
      <c r="E393" s="71"/>
      <c r="F393" s="72"/>
      <c r="G393" s="73"/>
      <c r="H393" s="74"/>
      <c r="I393" s="71"/>
      <c r="J393" s="72"/>
      <c r="K393" s="73"/>
      <c r="L393" s="74"/>
      <c r="M393" s="75"/>
      <c r="N393" s="76"/>
      <c r="O393" s="70"/>
      <c r="P393" s="73"/>
    </row>
    <row r="394" spans="1:16" ht="15" thickBot="1" x14ac:dyDescent="0.35">
      <c r="A394" s="71"/>
      <c r="B394" s="72"/>
      <c r="C394" s="73"/>
      <c r="D394" s="74"/>
      <c r="E394" s="71"/>
      <c r="F394" s="72"/>
      <c r="G394" s="73"/>
      <c r="H394" s="74"/>
      <c r="I394" s="71"/>
      <c r="J394" s="72"/>
      <c r="K394" s="73"/>
      <c r="L394" s="74"/>
      <c r="M394" s="75"/>
      <c r="N394" s="76"/>
      <c r="O394" s="70"/>
      <c r="P394" s="73"/>
    </row>
    <row r="395" spans="1:16" ht="15" thickBot="1" x14ac:dyDescent="0.35">
      <c r="A395" s="71"/>
      <c r="B395" s="72"/>
      <c r="C395" s="73"/>
      <c r="D395" s="74"/>
      <c r="E395" s="71"/>
      <c r="F395" s="72"/>
      <c r="G395" s="73"/>
      <c r="H395" s="74"/>
      <c r="I395" s="71"/>
      <c r="J395" s="72"/>
      <c r="K395" s="73"/>
      <c r="L395" s="74"/>
      <c r="M395" s="75"/>
      <c r="N395" s="76"/>
      <c r="O395" s="70"/>
      <c r="P395" s="73"/>
    </row>
    <row r="396" spans="1:16" ht="15" thickBot="1" x14ac:dyDescent="0.35">
      <c r="A396" s="71"/>
      <c r="B396" s="72"/>
      <c r="C396" s="73"/>
      <c r="D396" s="74"/>
      <c r="E396" s="71"/>
      <c r="F396" s="72"/>
      <c r="G396" s="73"/>
      <c r="H396" s="74"/>
      <c r="I396" s="71"/>
      <c r="J396" s="72"/>
      <c r="K396" s="73"/>
      <c r="L396" s="74"/>
      <c r="M396" s="75"/>
      <c r="N396" s="76"/>
      <c r="O396" s="70"/>
      <c r="P396" s="73"/>
    </row>
    <row r="397" spans="1:16" ht="15" thickBot="1" x14ac:dyDescent="0.35">
      <c r="A397" s="71"/>
      <c r="B397" s="72"/>
      <c r="C397" s="73"/>
      <c r="D397" s="74"/>
      <c r="E397" s="71"/>
      <c r="F397" s="72"/>
      <c r="G397" s="73"/>
      <c r="H397" s="74"/>
      <c r="I397" s="71"/>
      <c r="J397" s="72"/>
      <c r="K397" s="73"/>
      <c r="L397" s="74"/>
      <c r="M397" s="75"/>
      <c r="N397" s="76"/>
      <c r="O397" s="70"/>
      <c r="P397" s="73"/>
    </row>
    <row r="398" spans="1:16" ht="15" thickBot="1" x14ac:dyDescent="0.35">
      <c r="A398" s="71"/>
      <c r="B398" s="72"/>
      <c r="C398" s="73"/>
      <c r="D398" s="74"/>
      <c r="E398" s="71"/>
      <c r="F398" s="72"/>
      <c r="G398" s="73"/>
      <c r="H398" s="74"/>
      <c r="I398" s="71"/>
      <c r="J398" s="72"/>
      <c r="K398" s="73"/>
      <c r="L398" s="74"/>
      <c r="M398" s="75"/>
      <c r="N398" s="76"/>
      <c r="O398" s="70"/>
      <c r="P398" s="73"/>
    </row>
    <row r="399" spans="1:16" ht="15" thickBot="1" x14ac:dyDescent="0.35">
      <c r="A399" s="71"/>
      <c r="B399" s="72"/>
      <c r="C399" s="73"/>
      <c r="D399" s="74"/>
      <c r="E399" s="71"/>
      <c r="F399" s="72"/>
      <c r="G399" s="73"/>
      <c r="H399" s="74"/>
      <c r="I399" s="71"/>
      <c r="J399" s="72"/>
      <c r="K399" s="73"/>
      <c r="L399" s="74"/>
      <c r="M399" s="75"/>
      <c r="N399" s="76"/>
      <c r="O399" s="70"/>
      <c r="P399" s="73"/>
    </row>
    <row r="400" spans="1:16" ht="15" thickBot="1" x14ac:dyDescent="0.35">
      <c r="A400" s="71"/>
      <c r="B400" s="72"/>
      <c r="C400" s="73"/>
      <c r="D400" s="74"/>
      <c r="E400" s="71"/>
      <c r="F400" s="72"/>
      <c r="G400" s="73"/>
      <c r="H400" s="74"/>
      <c r="I400" s="71"/>
      <c r="J400" s="72"/>
      <c r="K400" s="73"/>
      <c r="L400" s="74"/>
      <c r="M400" s="75"/>
      <c r="N400" s="76"/>
      <c r="O400" s="70"/>
      <c r="P400" s="73"/>
    </row>
    <row r="401" spans="1:16" ht="15" thickBot="1" x14ac:dyDescent="0.35">
      <c r="A401" s="71"/>
      <c r="B401" s="72"/>
      <c r="C401" s="73"/>
      <c r="D401" s="74"/>
      <c r="E401" s="71"/>
      <c r="F401" s="72"/>
      <c r="G401" s="73"/>
      <c r="H401" s="74"/>
      <c r="I401" s="71"/>
      <c r="J401" s="72"/>
      <c r="K401" s="73"/>
      <c r="L401" s="74"/>
      <c r="M401" s="75"/>
      <c r="N401" s="76"/>
      <c r="O401" s="70"/>
      <c r="P401" s="73"/>
    </row>
    <row r="402" spans="1:16" x14ac:dyDescent="0.3">
      <c r="A402" s="9"/>
      <c r="B402" s="146"/>
      <c r="C402" s="146"/>
      <c r="D402" s="146"/>
      <c r="E402" s="146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1:16" x14ac:dyDescent="0.3">
      <c r="A403" s="9"/>
      <c r="B403" s="146"/>
      <c r="C403" s="146"/>
      <c r="D403" s="146"/>
      <c r="E403" s="146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</sheetData>
  <sheetProtection password="D51B" sheet="1" objects="1" scenarios="1" selectLockedCells="1"/>
  <mergeCells count="69">
    <mergeCell ref="B377:G377"/>
    <mergeCell ref="M377:O377"/>
    <mergeCell ref="B346:G346"/>
    <mergeCell ref="M346:O346"/>
    <mergeCell ref="B374:C374"/>
    <mergeCell ref="F374:I374"/>
    <mergeCell ref="F375:I375"/>
    <mergeCell ref="B315:G315"/>
    <mergeCell ref="M315:O315"/>
    <mergeCell ref="B343:C343"/>
    <mergeCell ref="F343:I343"/>
    <mergeCell ref="F344:I344"/>
    <mergeCell ref="F127:I127"/>
    <mergeCell ref="F158:I158"/>
    <mergeCell ref="B312:C312"/>
    <mergeCell ref="F312:I312"/>
    <mergeCell ref="F313:I313"/>
    <mergeCell ref="B281:C281"/>
    <mergeCell ref="F281:I281"/>
    <mergeCell ref="B284:G284"/>
    <mergeCell ref="B219:C219"/>
    <mergeCell ref="F219:I219"/>
    <mergeCell ref="B222:G222"/>
    <mergeCell ref="B157:C157"/>
    <mergeCell ref="F157:I157"/>
    <mergeCell ref="B160:G160"/>
    <mergeCell ref="M284:O284"/>
    <mergeCell ref="F282:I282"/>
    <mergeCell ref="B250:C250"/>
    <mergeCell ref="F250:I250"/>
    <mergeCell ref="B253:G253"/>
    <mergeCell ref="M253:O253"/>
    <mergeCell ref="F251:I251"/>
    <mergeCell ref="M222:O222"/>
    <mergeCell ref="F220:I220"/>
    <mergeCell ref="B188:C188"/>
    <mergeCell ref="F188:I188"/>
    <mergeCell ref="B191:G191"/>
    <mergeCell ref="M191:O191"/>
    <mergeCell ref="F189:I189"/>
    <mergeCell ref="M160:O160"/>
    <mergeCell ref="F2:I2"/>
    <mergeCell ref="B5:G5"/>
    <mergeCell ref="M5:O5"/>
    <mergeCell ref="B31:O31"/>
    <mergeCell ref="B2:C2"/>
    <mergeCell ref="F3:I3"/>
    <mergeCell ref="B129:G129"/>
    <mergeCell ref="M129:O129"/>
    <mergeCell ref="F33:I33"/>
    <mergeCell ref="B36:G36"/>
    <mergeCell ref="M36:O36"/>
    <mergeCell ref="B62:O62"/>
    <mergeCell ref="B33:C33"/>
    <mergeCell ref="B64:C64"/>
    <mergeCell ref="B95:C95"/>
    <mergeCell ref="F34:I34"/>
    <mergeCell ref="F65:I65"/>
    <mergeCell ref="F96:I96"/>
    <mergeCell ref="B126:C126"/>
    <mergeCell ref="F126:I126"/>
    <mergeCell ref="F95:I95"/>
    <mergeCell ref="F64:I64"/>
    <mergeCell ref="B93:O93"/>
    <mergeCell ref="B98:G98"/>
    <mergeCell ref="M98:O98"/>
    <mergeCell ref="B124:O124"/>
    <mergeCell ref="B67:G67"/>
    <mergeCell ref="M67:O67"/>
  </mergeCells>
  <pageMargins left="0.7" right="0.7" top="0.75" bottom="0.75" header="0.3" footer="0.3"/>
  <pageSetup paperSize="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101"/>
  <sheetViews>
    <sheetView zoomScaleNormal="100" workbookViewId="0">
      <selection activeCell="A10" sqref="A10:E10"/>
    </sheetView>
  </sheetViews>
  <sheetFormatPr defaultRowHeight="14.4" x14ac:dyDescent="0.3"/>
  <cols>
    <col min="1" max="1" width="8.33203125" customWidth="1"/>
    <col min="2" max="3" width="8.88671875" customWidth="1"/>
    <col min="4" max="10" width="8.6640625" customWidth="1"/>
  </cols>
  <sheetData>
    <row r="1" spans="1:10" x14ac:dyDescent="0.3">
      <c r="A1" s="118"/>
      <c r="B1" s="118"/>
      <c r="C1" s="277"/>
      <c r="D1" s="277"/>
      <c r="E1" s="277"/>
      <c r="F1" s="277"/>
      <c r="G1" s="277"/>
      <c r="H1" s="277"/>
      <c r="I1" s="9"/>
      <c r="J1" s="9"/>
    </row>
    <row r="2" spans="1:10" ht="18.899999999999999" customHeight="1" x14ac:dyDescent="0.3">
      <c r="A2" s="119">
        <v>1</v>
      </c>
      <c r="B2" s="119">
        <v>2</v>
      </c>
      <c r="C2" s="54">
        <v>3</v>
      </c>
      <c r="D2" s="54">
        <v>4</v>
      </c>
      <c r="E2" s="54">
        <v>5</v>
      </c>
      <c r="F2" s="54">
        <v>6</v>
      </c>
      <c r="G2" s="54">
        <v>7</v>
      </c>
      <c r="H2" s="54">
        <v>8</v>
      </c>
      <c r="I2" s="54">
        <v>9</v>
      </c>
      <c r="J2" s="54">
        <v>10</v>
      </c>
    </row>
    <row r="3" spans="1:10" ht="18.899999999999999" customHeight="1" x14ac:dyDescent="0.3">
      <c r="A3" s="54">
        <v>11</v>
      </c>
      <c r="B3" s="54">
        <v>12</v>
      </c>
      <c r="C3" s="54">
        <v>13</v>
      </c>
      <c r="D3" s="54">
        <v>14</v>
      </c>
      <c r="E3" s="54">
        <v>15</v>
      </c>
      <c r="F3" s="54">
        <v>16</v>
      </c>
      <c r="G3" s="54">
        <v>17</v>
      </c>
      <c r="H3" s="54">
        <v>18</v>
      </c>
      <c r="I3" s="54">
        <v>19</v>
      </c>
      <c r="J3" s="54">
        <v>20</v>
      </c>
    </row>
    <row r="4" spans="1:10" ht="18.899999999999999" customHeight="1" x14ac:dyDescent="0.3">
      <c r="A4" s="54">
        <v>21</v>
      </c>
      <c r="B4" s="54">
        <v>22</v>
      </c>
      <c r="C4" s="54">
        <v>23</v>
      </c>
      <c r="D4" s="54">
        <v>24</v>
      </c>
      <c r="E4" s="54">
        <v>25</v>
      </c>
      <c r="F4" s="54">
        <v>26</v>
      </c>
      <c r="G4" s="54">
        <v>27</v>
      </c>
      <c r="H4" s="54">
        <v>28</v>
      </c>
      <c r="I4" s="54">
        <v>29</v>
      </c>
      <c r="J4" s="54">
        <v>30</v>
      </c>
    </row>
    <row r="5" spans="1:10" ht="18.899999999999999" customHeight="1" x14ac:dyDescent="0.3">
      <c r="A5" s="54">
        <v>31</v>
      </c>
      <c r="B5" s="54">
        <v>32</v>
      </c>
      <c r="C5" s="54">
        <v>33</v>
      </c>
      <c r="D5" s="54">
        <v>34</v>
      </c>
      <c r="E5" s="54">
        <v>35</v>
      </c>
      <c r="F5" s="54">
        <v>36</v>
      </c>
      <c r="G5" s="54">
        <v>37</v>
      </c>
      <c r="H5" s="54">
        <v>38</v>
      </c>
      <c r="I5" s="54">
        <v>39</v>
      </c>
      <c r="J5" s="54">
        <v>40</v>
      </c>
    </row>
    <row r="6" spans="1:10" ht="18.899999999999999" customHeight="1" x14ac:dyDescent="0.3">
      <c r="A6" s="54">
        <v>41</v>
      </c>
      <c r="B6" s="54">
        <v>42</v>
      </c>
      <c r="C6" s="54">
        <v>43</v>
      </c>
      <c r="D6" s="54">
        <v>44</v>
      </c>
      <c r="E6" s="54">
        <v>45</v>
      </c>
      <c r="F6" s="54">
        <v>46</v>
      </c>
      <c r="G6" s="54">
        <v>47</v>
      </c>
      <c r="H6" s="54">
        <v>48</v>
      </c>
      <c r="I6" s="54">
        <v>49</v>
      </c>
      <c r="J6" s="54">
        <v>50</v>
      </c>
    </row>
    <row r="7" spans="1:10" ht="18.899999999999999" customHeight="1" x14ac:dyDescent="0.3">
      <c r="A7" s="54">
        <v>51</v>
      </c>
      <c r="B7" s="54">
        <v>52</v>
      </c>
      <c r="C7" s="54">
        <v>53</v>
      </c>
      <c r="D7" s="54">
        <v>54</v>
      </c>
      <c r="E7" s="54">
        <v>55</v>
      </c>
      <c r="F7" s="54">
        <v>56</v>
      </c>
      <c r="G7" s="54">
        <v>57</v>
      </c>
      <c r="H7" s="54">
        <v>58</v>
      </c>
      <c r="I7" s="54">
        <v>59</v>
      </c>
      <c r="J7" s="54">
        <v>60</v>
      </c>
    </row>
    <row r="8" spans="1:10" ht="18.899999999999999" customHeight="1" x14ac:dyDescent="0.3">
      <c r="A8" s="54">
        <v>61</v>
      </c>
      <c r="B8" s="54">
        <v>62</v>
      </c>
      <c r="C8" s="54">
        <v>63</v>
      </c>
      <c r="D8" s="54">
        <v>64</v>
      </c>
      <c r="E8" s="54">
        <v>65</v>
      </c>
      <c r="F8" s="54">
        <v>66</v>
      </c>
      <c r="G8" s="54">
        <v>67</v>
      </c>
      <c r="H8" s="54">
        <v>68</v>
      </c>
      <c r="I8" s="54">
        <v>69</v>
      </c>
      <c r="J8" s="54">
        <v>70</v>
      </c>
    </row>
    <row r="9" spans="1:10" ht="18.899999999999999" customHeight="1" x14ac:dyDescent="0.3">
      <c r="A9" s="54">
        <v>71</v>
      </c>
      <c r="B9" s="54">
        <v>72</v>
      </c>
      <c r="C9" s="54">
        <v>73</v>
      </c>
      <c r="D9" s="54">
        <v>74</v>
      </c>
      <c r="E9" s="54">
        <v>75</v>
      </c>
      <c r="F9" s="54">
        <v>76</v>
      </c>
      <c r="G9" s="54">
        <v>77</v>
      </c>
      <c r="H9" s="54">
        <v>78</v>
      </c>
      <c r="I9" s="54">
        <v>79</v>
      </c>
      <c r="J9" s="54">
        <v>80</v>
      </c>
    </row>
    <row r="10" spans="1:10" ht="18.899999999999999" customHeight="1" x14ac:dyDescent="0.3">
      <c r="A10" s="54">
        <v>81</v>
      </c>
      <c r="B10" s="54">
        <v>82</v>
      </c>
      <c r="C10" s="54">
        <v>83</v>
      </c>
      <c r="D10" s="54">
        <v>84</v>
      </c>
      <c r="E10" s="54">
        <v>85</v>
      </c>
      <c r="F10" s="54">
        <v>86</v>
      </c>
      <c r="G10" s="54">
        <v>87</v>
      </c>
      <c r="H10" s="54">
        <v>88</v>
      </c>
      <c r="I10" s="54">
        <v>89</v>
      </c>
      <c r="J10" s="54">
        <v>90</v>
      </c>
    </row>
    <row r="11" spans="1:10" ht="18.899999999999999" customHeight="1" x14ac:dyDescent="0.3">
      <c r="A11" s="54">
        <v>91</v>
      </c>
      <c r="B11" s="54">
        <v>92</v>
      </c>
      <c r="C11" s="54">
        <v>93</v>
      </c>
      <c r="D11" s="54">
        <v>94</v>
      </c>
      <c r="E11" s="54">
        <v>95</v>
      </c>
      <c r="F11" s="54">
        <v>96</v>
      </c>
      <c r="G11" s="54">
        <v>97</v>
      </c>
      <c r="H11" s="54">
        <v>98</v>
      </c>
      <c r="I11" s="54">
        <v>99</v>
      </c>
      <c r="J11" s="54">
        <v>100</v>
      </c>
    </row>
    <row r="12" spans="1:10" ht="18.899999999999999" customHeight="1" x14ac:dyDescent="0.3">
      <c r="A12" s="54">
        <v>101</v>
      </c>
      <c r="B12" s="54">
        <v>102</v>
      </c>
      <c r="C12" s="54">
        <v>103</v>
      </c>
      <c r="D12" s="54">
        <v>104</v>
      </c>
      <c r="E12" s="54">
        <v>105</v>
      </c>
      <c r="F12" s="54">
        <v>106</v>
      </c>
      <c r="G12" s="54">
        <v>107</v>
      </c>
      <c r="H12" s="54">
        <v>108</v>
      </c>
      <c r="I12" s="54">
        <v>109</v>
      </c>
      <c r="J12" s="54">
        <v>110</v>
      </c>
    </row>
    <row r="13" spans="1:10" ht="18.899999999999999" customHeight="1" x14ac:dyDescent="0.3">
      <c r="A13" s="54">
        <v>111</v>
      </c>
      <c r="B13" s="54">
        <v>112</v>
      </c>
      <c r="C13" s="54">
        <v>113</v>
      </c>
      <c r="D13" s="54">
        <v>114</v>
      </c>
      <c r="E13" s="54">
        <v>115</v>
      </c>
      <c r="F13" s="54">
        <v>116</v>
      </c>
      <c r="G13" s="54">
        <v>117</v>
      </c>
      <c r="H13" s="54">
        <v>118</v>
      </c>
      <c r="I13" s="54">
        <v>119</v>
      </c>
      <c r="J13" s="54">
        <v>120</v>
      </c>
    </row>
    <row r="14" spans="1:10" ht="18.899999999999999" customHeight="1" x14ac:dyDescent="0.3">
      <c r="A14" s="54">
        <v>121</v>
      </c>
      <c r="B14" s="54">
        <v>122</v>
      </c>
      <c r="C14" s="54">
        <v>123</v>
      </c>
      <c r="D14" s="54">
        <v>124</v>
      </c>
      <c r="E14" s="54">
        <v>125</v>
      </c>
      <c r="F14" s="54">
        <v>126</v>
      </c>
      <c r="G14" s="54">
        <v>127</v>
      </c>
      <c r="H14" s="54">
        <v>128</v>
      </c>
      <c r="I14" s="54">
        <v>129</v>
      </c>
      <c r="J14" s="54">
        <v>130</v>
      </c>
    </row>
    <row r="15" spans="1:10" ht="18.899999999999999" customHeight="1" x14ac:dyDescent="0.3">
      <c r="A15" s="54">
        <v>131</v>
      </c>
      <c r="B15" s="54">
        <v>132</v>
      </c>
      <c r="C15" s="54">
        <v>133</v>
      </c>
      <c r="D15" s="54">
        <v>134</v>
      </c>
      <c r="E15" s="54">
        <v>135</v>
      </c>
      <c r="F15" s="54">
        <v>136</v>
      </c>
      <c r="G15" s="54">
        <v>137</v>
      </c>
      <c r="H15" s="54">
        <v>138</v>
      </c>
      <c r="I15" s="54">
        <v>139</v>
      </c>
      <c r="J15" s="54">
        <v>140</v>
      </c>
    </row>
    <row r="16" spans="1:10" ht="18.899999999999999" customHeight="1" x14ac:dyDescent="0.3">
      <c r="A16" s="54">
        <v>141</v>
      </c>
      <c r="B16" s="54">
        <v>142</v>
      </c>
      <c r="C16" s="54">
        <v>143</v>
      </c>
      <c r="D16" s="54">
        <v>144</v>
      </c>
      <c r="E16" s="54">
        <v>145</v>
      </c>
      <c r="F16" s="54">
        <v>146</v>
      </c>
      <c r="G16" s="54">
        <v>147</v>
      </c>
      <c r="H16" s="54">
        <v>148</v>
      </c>
      <c r="I16" s="54">
        <v>149</v>
      </c>
      <c r="J16" s="54">
        <v>150</v>
      </c>
    </row>
    <row r="17" spans="1:10" ht="18.899999999999999" customHeight="1" x14ac:dyDescent="0.3">
      <c r="A17" s="54">
        <v>151</v>
      </c>
      <c r="B17" s="54">
        <v>152</v>
      </c>
      <c r="C17" s="54">
        <v>153</v>
      </c>
      <c r="D17" s="54">
        <v>154</v>
      </c>
      <c r="E17" s="54">
        <v>155</v>
      </c>
      <c r="F17" s="54">
        <v>156</v>
      </c>
      <c r="G17" s="54">
        <v>157</v>
      </c>
      <c r="H17" s="54">
        <v>158</v>
      </c>
      <c r="I17" s="54">
        <v>159</v>
      </c>
      <c r="J17" s="54">
        <v>160</v>
      </c>
    </row>
    <row r="18" spans="1:10" ht="18.899999999999999" customHeight="1" x14ac:dyDescent="0.3">
      <c r="A18" s="54">
        <v>161</v>
      </c>
      <c r="B18" s="54">
        <v>162</v>
      </c>
      <c r="C18" s="54">
        <v>163</v>
      </c>
      <c r="D18" s="54">
        <v>164</v>
      </c>
      <c r="E18" s="54">
        <v>165</v>
      </c>
      <c r="F18" s="54">
        <v>166</v>
      </c>
      <c r="G18" s="54">
        <v>167</v>
      </c>
      <c r="H18" s="54">
        <v>168</v>
      </c>
      <c r="I18" s="54">
        <v>169</v>
      </c>
      <c r="J18" s="54">
        <v>170</v>
      </c>
    </row>
    <row r="19" spans="1:10" ht="18.899999999999999" customHeight="1" x14ac:dyDescent="0.3">
      <c r="A19" s="54">
        <v>171</v>
      </c>
      <c r="B19" s="54">
        <v>172</v>
      </c>
      <c r="C19" s="54">
        <v>173</v>
      </c>
      <c r="D19" s="54">
        <v>174</v>
      </c>
      <c r="E19" s="54">
        <v>175</v>
      </c>
      <c r="F19" s="54">
        <v>176</v>
      </c>
      <c r="G19" s="54">
        <v>177</v>
      </c>
      <c r="H19" s="54">
        <v>178</v>
      </c>
      <c r="I19" s="54">
        <v>179</v>
      </c>
      <c r="J19" s="54">
        <v>180</v>
      </c>
    </row>
    <row r="20" spans="1:10" ht="18.899999999999999" customHeight="1" x14ac:dyDescent="0.3">
      <c r="A20" s="54">
        <v>181</v>
      </c>
      <c r="B20" s="54">
        <v>182</v>
      </c>
      <c r="C20" s="54">
        <v>183</v>
      </c>
      <c r="D20" s="54">
        <v>184</v>
      </c>
      <c r="E20" s="54">
        <v>185</v>
      </c>
      <c r="F20" s="54">
        <v>186</v>
      </c>
      <c r="G20" s="54">
        <v>187</v>
      </c>
      <c r="H20" s="54">
        <v>188</v>
      </c>
      <c r="I20" s="54">
        <v>189</v>
      </c>
      <c r="J20" s="54">
        <v>190</v>
      </c>
    </row>
    <row r="21" spans="1:10" ht="18.899999999999999" customHeight="1" x14ac:dyDescent="0.3">
      <c r="A21" s="54">
        <v>191</v>
      </c>
      <c r="B21" s="54">
        <v>192</v>
      </c>
      <c r="C21" s="54">
        <v>193</v>
      </c>
      <c r="D21" s="54">
        <v>194</v>
      </c>
      <c r="E21" s="54">
        <v>195</v>
      </c>
      <c r="F21" s="54">
        <v>196</v>
      </c>
      <c r="G21" s="54">
        <v>197</v>
      </c>
      <c r="H21" s="54">
        <v>198</v>
      </c>
      <c r="I21" s="54">
        <v>199</v>
      </c>
      <c r="J21" s="54">
        <v>200</v>
      </c>
    </row>
    <row r="22" spans="1:10" ht="18.899999999999999" customHeight="1" x14ac:dyDescent="0.3">
      <c r="A22" s="54">
        <v>201</v>
      </c>
      <c r="B22" s="54">
        <v>202</v>
      </c>
      <c r="C22" s="54">
        <v>203</v>
      </c>
      <c r="D22" s="54">
        <v>204</v>
      </c>
      <c r="E22" s="54">
        <v>205</v>
      </c>
      <c r="F22" s="54">
        <v>206</v>
      </c>
      <c r="G22" s="54">
        <v>207</v>
      </c>
      <c r="H22" s="54">
        <v>208</v>
      </c>
      <c r="I22" s="54">
        <v>209</v>
      </c>
      <c r="J22" s="54">
        <v>210</v>
      </c>
    </row>
    <row r="23" spans="1:10" ht="18.899999999999999" customHeight="1" x14ac:dyDescent="0.3">
      <c r="A23" s="54">
        <v>211</v>
      </c>
      <c r="B23" s="54">
        <v>212</v>
      </c>
      <c r="C23" s="54">
        <v>213</v>
      </c>
      <c r="D23" s="54">
        <v>214</v>
      </c>
      <c r="E23" s="54">
        <v>215</v>
      </c>
      <c r="F23" s="54">
        <v>216</v>
      </c>
      <c r="G23" s="54">
        <v>217</v>
      </c>
      <c r="H23" s="54">
        <v>218</v>
      </c>
      <c r="I23" s="54">
        <v>219</v>
      </c>
      <c r="J23" s="54">
        <v>220</v>
      </c>
    </row>
    <row r="24" spans="1:10" ht="18.899999999999999" customHeight="1" x14ac:dyDescent="0.3">
      <c r="A24" s="54">
        <v>221</v>
      </c>
      <c r="B24" s="54">
        <v>222</v>
      </c>
      <c r="C24" s="54">
        <v>223</v>
      </c>
      <c r="D24" s="54">
        <v>224</v>
      </c>
      <c r="E24" s="54">
        <v>225</v>
      </c>
      <c r="F24" s="54">
        <v>226</v>
      </c>
      <c r="G24" s="54">
        <v>227</v>
      </c>
      <c r="H24" s="54">
        <v>228</v>
      </c>
      <c r="I24" s="54">
        <v>229</v>
      </c>
      <c r="J24" s="54">
        <v>230</v>
      </c>
    </row>
    <row r="25" spans="1:10" ht="18.899999999999999" customHeight="1" x14ac:dyDescent="0.3">
      <c r="A25" s="54">
        <v>231</v>
      </c>
      <c r="B25" s="54">
        <v>232</v>
      </c>
      <c r="C25" s="54">
        <v>233</v>
      </c>
      <c r="D25" s="54">
        <v>234</v>
      </c>
      <c r="E25" s="54">
        <v>235</v>
      </c>
      <c r="F25" s="54">
        <v>236</v>
      </c>
      <c r="G25" s="54">
        <v>237</v>
      </c>
      <c r="H25" s="54">
        <v>238</v>
      </c>
      <c r="I25" s="54">
        <v>239</v>
      </c>
      <c r="J25" s="54">
        <v>240</v>
      </c>
    </row>
    <row r="26" spans="1:10" ht="18.899999999999999" customHeight="1" x14ac:dyDescent="0.3">
      <c r="A26" s="54">
        <v>241</v>
      </c>
      <c r="B26" s="54">
        <v>242</v>
      </c>
      <c r="C26" s="54">
        <v>243</v>
      </c>
      <c r="D26" s="54">
        <v>244</v>
      </c>
      <c r="E26" s="54">
        <v>245</v>
      </c>
      <c r="F26" s="54">
        <v>246</v>
      </c>
      <c r="G26" s="54">
        <v>247</v>
      </c>
      <c r="H26" s="54">
        <v>248</v>
      </c>
      <c r="I26" s="54">
        <v>249</v>
      </c>
      <c r="J26" s="54">
        <v>250</v>
      </c>
    </row>
    <row r="27" spans="1:10" ht="18.899999999999999" customHeight="1" x14ac:dyDescent="0.3">
      <c r="A27" s="54">
        <v>251</v>
      </c>
      <c r="B27" s="54">
        <v>252</v>
      </c>
      <c r="C27" s="54">
        <v>253</v>
      </c>
      <c r="D27" s="54">
        <v>254</v>
      </c>
      <c r="E27" s="54">
        <v>255</v>
      </c>
      <c r="F27" s="54">
        <v>256</v>
      </c>
      <c r="G27" s="54">
        <v>257</v>
      </c>
      <c r="H27" s="54">
        <v>258</v>
      </c>
      <c r="I27" s="54">
        <v>259</v>
      </c>
      <c r="J27" s="54">
        <v>260</v>
      </c>
    </row>
    <row r="28" spans="1:10" ht="18.899999999999999" customHeight="1" x14ac:dyDescent="0.3">
      <c r="A28" s="54">
        <v>261</v>
      </c>
      <c r="B28" s="54">
        <v>262</v>
      </c>
      <c r="C28" s="54">
        <v>263</v>
      </c>
      <c r="D28" s="54">
        <v>264</v>
      </c>
      <c r="E28" s="54">
        <v>265</v>
      </c>
      <c r="F28" s="54">
        <v>266</v>
      </c>
      <c r="G28" s="54">
        <v>267</v>
      </c>
      <c r="H28" s="54">
        <v>268</v>
      </c>
      <c r="I28" s="54">
        <v>269</v>
      </c>
      <c r="J28" s="54">
        <v>270</v>
      </c>
    </row>
    <row r="29" spans="1:10" ht="18.899999999999999" customHeight="1" x14ac:dyDescent="0.3">
      <c r="A29" s="54">
        <v>271</v>
      </c>
      <c r="B29" s="54">
        <v>272</v>
      </c>
      <c r="C29" s="54">
        <v>273</v>
      </c>
      <c r="D29" s="54">
        <v>274</v>
      </c>
      <c r="E29" s="54">
        <v>275</v>
      </c>
      <c r="F29" s="54">
        <v>276</v>
      </c>
      <c r="G29" s="54">
        <v>277</v>
      </c>
      <c r="H29" s="54">
        <v>278</v>
      </c>
      <c r="I29" s="54">
        <v>279</v>
      </c>
      <c r="J29" s="54">
        <v>280</v>
      </c>
    </row>
    <row r="30" spans="1:10" ht="18.899999999999999" customHeight="1" x14ac:dyDescent="0.3">
      <c r="A30" s="54">
        <v>281</v>
      </c>
      <c r="B30" s="54">
        <v>282</v>
      </c>
      <c r="C30" s="54">
        <v>283</v>
      </c>
      <c r="D30" s="54">
        <v>284</v>
      </c>
      <c r="E30" s="54">
        <v>285</v>
      </c>
      <c r="F30" s="54">
        <v>286</v>
      </c>
      <c r="G30" s="54">
        <v>287</v>
      </c>
      <c r="H30" s="54">
        <v>288</v>
      </c>
      <c r="I30" s="54">
        <v>289</v>
      </c>
      <c r="J30" s="54">
        <v>290</v>
      </c>
    </row>
    <row r="31" spans="1:10" ht="18.899999999999999" customHeight="1" x14ac:dyDescent="0.3">
      <c r="A31" s="54">
        <v>291</v>
      </c>
      <c r="B31" s="54">
        <v>292</v>
      </c>
      <c r="C31" s="54">
        <v>293</v>
      </c>
      <c r="D31" s="54">
        <v>294</v>
      </c>
      <c r="E31" s="54">
        <v>295</v>
      </c>
      <c r="F31" s="54">
        <v>296</v>
      </c>
      <c r="G31" s="54">
        <v>297</v>
      </c>
      <c r="H31" s="54">
        <v>298</v>
      </c>
      <c r="I31" s="54">
        <v>299</v>
      </c>
      <c r="J31" s="54">
        <v>300</v>
      </c>
    </row>
    <row r="32" spans="1:10" ht="18.899999999999999" customHeight="1" x14ac:dyDescent="0.3">
      <c r="A32" s="54">
        <v>301</v>
      </c>
      <c r="B32" s="54">
        <v>302</v>
      </c>
      <c r="C32" s="54">
        <v>303</v>
      </c>
      <c r="D32" s="54">
        <v>304</v>
      </c>
      <c r="E32" s="54">
        <v>305</v>
      </c>
      <c r="F32" s="54">
        <v>306</v>
      </c>
      <c r="G32" s="54">
        <v>307</v>
      </c>
      <c r="H32" s="54">
        <v>308</v>
      </c>
      <c r="I32" s="54">
        <v>309</v>
      </c>
      <c r="J32" s="54">
        <v>310</v>
      </c>
    </row>
    <row r="33" spans="1:10" ht="18.899999999999999" customHeight="1" x14ac:dyDescent="0.3">
      <c r="A33" s="54">
        <v>311</v>
      </c>
      <c r="B33" s="54">
        <v>312</v>
      </c>
      <c r="C33" s="54">
        <v>313</v>
      </c>
      <c r="D33" s="54">
        <v>314</v>
      </c>
      <c r="E33" s="54">
        <v>315</v>
      </c>
      <c r="F33" s="54">
        <v>316</v>
      </c>
      <c r="G33" s="54">
        <v>317</v>
      </c>
      <c r="H33" s="54">
        <v>318</v>
      </c>
      <c r="I33" s="54">
        <v>319</v>
      </c>
      <c r="J33" s="54">
        <v>320</v>
      </c>
    </row>
    <row r="34" spans="1:10" ht="18.899999999999999" customHeight="1" x14ac:dyDescent="0.3">
      <c r="A34" s="54">
        <v>321</v>
      </c>
      <c r="B34" s="54">
        <v>322</v>
      </c>
      <c r="C34" s="54">
        <v>323</v>
      </c>
      <c r="D34" s="54">
        <v>324</v>
      </c>
      <c r="E34" s="54">
        <v>325</v>
      </c>
      <c r="F34" s="54">
        <v>326</v>
      </c>
      <c r="G34" s="54">
        <v>327</v>
      </c>
      <c r="H34" s="54">
        <v>328</v>
      </c>
      <c r="I34" s="54">
        <v>329</v>
      </c>
      <c r="J34" s="54">
        <v>330</v>
      </c>
    </row>
    <row r="35" spans="1:10" ht="18.899999999999999" customHeight="1" x14ac:dyDescent="0.3">
      <c r="A35" s="54">
        <v>331</v>
      </c>
      <c r="B35" s="54">
        <v>332</v>
      </c>
      <c r="C35" s="54">
        <v>333</v>
      </c>
      <c r="D35" s="54">
        <v>334</v>
      </c>
      <c r="E35" s="54">
        <v>335</v>
      </c>
      <c r="F35" s="54">
        <v>336</v>
      </c>
      <c r="G35" s="54">
        <v>337</v>
      </c>
      <c r="H35" s="54">
        <v>338</v>
      </c>
      <c r="I35" s="54">
        <v>339</v>
      </c>
      <c r="J35" s="54">
        <v>340</v>
      </c>
    </row>
    <row r="36" spans="1:10" ht="18.899999999999999" customHeight="1" x14ac:dyDescent="0.3">
      <c r="A36" s="54">
        <v>341</v>
      </c>
      <c r="B36" s="54">
        <v>342</v>
      </c>
      <c r="C36" s="54">
        <v>343</v>
      </c>
      <c r="D36" s="54">
        <v>344</v>
      </c>
      <c r="E36" s="54">
        <v>345</v>
      </c>
      <c r="F36" s="54">
        <v>346</v>
      </c>
      <c r="G36" s="54">
        <v>347</v>
      </c>
      <c r="H36" s="54">
        <v>348</v>
      </c>
      <c r="I36" s="54">
        <v>349</v>
      </c>
      <c r="J36" s="54">
        <v>350</v>
      </c>
    </row>
    <row r="37" spans="1:10" ht="18.899999999999999" customHeight="1" x14ac:dyDescent="0.3">
      <c r="A37" s="54">
        <v>351</v>
      </c>
      <c r="B37" s="54">
        <v>352</v>
      </c>
      <c r="C37" s="54">
        <v>353</v>
      </c>
      <c r="D37" s="54">
        <v>354</v>
      </c>
      <c r="E37" s="54">
        <v>355</v>
      </c>
      <c r="F37" s="54">
        <v>356</v>
      </c>
      <c r="G37" s="54">
        <v>357</v>
      </c>
      <c r="H37" s="54">
        <v>358</v>
      </c>
      <c r="I37" s="54">
        <v>359</v>
      </c>
      <c r="J37" s="54">
        <v>360</v>
      </c>
    </row>
    <row r="38" spans="1:10" ht="18.899999999999999" customHeight="1" x14ac:dyDescent="0.3">
      <c r="A38" s="54">
        <v>361</v>
      </c>
      <c r="B38" s="54">
        <v>362</v>
      </c>
      <c r="C38" s="54">
        <v>363</v>
      </c>
      <c r="D38" s="54">
        <v>364</v>
      </c>
      <c r="E38" s="54">
        <v>365</v>
      </c>
      <c r="F38" s="54">
        <v>366</v>
      </c>
      <c r="G38" s="54">
        <v>367</v>
      </c>
      <c r="H38" s="54">
        <v>368</v>
      </c>
      <c r="I38" s="54">
        <v>369</v>
      </c>
      <c r="J38" s="54">
        <v>370</v>
      </c>
    </row>
    <row r="39" spans="1:10" ht="18.899999999999999" customHeight="1" x14ac:dyDescent="0.3">
      <c r="A39" s="54">
        <v>371</v>
      </c>
      <c r="B39" s="54">
        <v>372</v>
      </c>
      <c r="C39" s="54">
        <v>373</v>
      </c>
      <c r="D39" s="54">
        <v>374</v>
      </c>
      <c r="E39" s="54">
        <v>375</v>
      </c>
      <c r="F39" s="54">
        <v>376</v>
      </c>
      <c r="G39" s="54">
        <v>377</v>
      </c>
      <c r="H39" s="54">
        <v>378</v>
      </c>
      <c r="I39" s="54">
        <v>379</v>
      </c>
      <c r="J39" s="54">
        <v>380</v>
      </c>
    </row>
    <row r="40" spans="1:10" ht="18.899999999999999" customHeight="1" x14ac:dyDescent="0.3">
      <c r="A40" s="119">
        <v>381</v>
      </c>
      <c r="B40" s="119">
        <v>382</v>
      </c>
      <c r="C40" s="54">
        <v>383</v>
      </c>
      <c r="D40" s="54">
        <v>384</v>
      </c>
      <c r="E40" s="54">
        <v>385</v>
      </c>
      <c r="F40" s="54">
        <v>386</v>
      </c>
      <c r="G40" s="54">
        <v>387</v>
      </c>
      <c r="H40" s="54">
        <v>388</v>
      </c>
      <c r="I40" s="54">
        <v>389</v>
      </c>
      <c r="J40" s="54">
        <v>390</v>
      </c>
    </row>
    <row r="41" spans="1:10" ht="18.899999999999999" customHeight="1" x14ac:dyDescent="0.3">
      <c r="A41" s="54">
        <v>391</v>
      </c>
      <c r="B41" s="54">
        <v>392</v>
      </c>
      <c r="C41" s="54">
        <v>393</v>
      </c>
      <c r="D41" s="54">
        <v>394</v>
      </c>
      <c r="E41" s="54">
        <v>395</v>
      </c>
      <c r="F41" s="54">
        <v>396</v>
      </c>
      <c r="G41" s="54">
        <v>397</v>
      </c>
      <c r="H41" s="54">
        <v>398</v>
      </c>
      <c r="I41" s="54">
        <v>399</v>
      </c>
      <c r="J41" s="54">
        <v>400</v>
      </c>
    </row>
    <row r="42" spans="1:10" ht="18.899999999999999" customHeight="1" x14ac:dyDescent="0.3">
      <c r="A42" s="54">
        <v>401</v>
      </c>
      <c r="B42" s="54">
        <v>402</v>
      </c>
      <c r="C42" s="54">
        <v>403</v>
      </c>
      <c r="D42" s="54">
        <v>404</v>
      </c>
      <c r="E42" s="54">
        <v>405</v>
      </c>
      <c r="F42" s="54">
        <v>406</v>
      </c>
      <c r="G42" s="54">
        <v>407</v>
      </c>
      <c r="H42" s="54">
        <v>408</v>
      </c>
      <c r="I42" s="54">
        <v>409</v>
      </c>
      <c r="J42" s="54">
        <v>410</v>
      </c>
    </row>
    <row r="43" spans="1:10" ht="18.899999999999999" customHeight="1" x14ac:dyDescent="0.3">
      <c r="A43" s="54">
        <v>411</v>
      </c>
      <c r="B43" s="54">
        <v>412</v>
      </c>
      <c r="C43" s="54">
        <v>413</v>
      </c>
      <c r="D43" s="54">
        <v>414</v>
      </c>
      <c r="E43" s="54">
        <v>415</v>
      </c>
      <c r="F43" s="54">
        <v>416</v>
      </c>
      <c r="G43" s="54">
        <v>417</v>
      </c>
      <c r="H43" s="54">
        <v>418</v>
      </c>
      <c r="I43" s="54">
        <v>419</v>
      </c>
      <c r="J43" s="54">
        <v>420</v>
      </c>
    </row>
    <row r="44" spans="1:10" ht="18.899999999999999" customHeight="1" x14ac:dyDescent="0.3">
      <c r="A44" s="54">
        <v>421</v>
      </c>
      <c r="B44" s="54">
        <v>422</v>
      </c>
      <c r="C44" s="54">
        <v>423</v>
      </c>
      <c r="D44" s="54">
        <v>424</v>
      </c>
      <c r="E44" s="54">
        <v>425</v>
      </c>
      <c r="F44" s="54">
        <v>426</v>
      </c>
      <c r="G44" s="54">
        <v>427</v>
      </c>
      <c r="H44" s="54">
        <v>428</v>
      </c>
      <c r="I44" s="54">
        <v>429</v>
      </c>
      <c r="J44" s="54">
        <v>430</v>
      </c>
    </row>
    <row r="45" spans="1:10" ht="18.899999999999999" customHeight="1" x14ac:dyDescent="0.3">
      <c r="A45" s="54">
        <v>431</v>
      </c>
      <c r="B45" s="54">
        <v>432</v>
      </c>
      <c r="C45" s="54">
        <v>433</v>
      </c>
      <c r="D45" s="54">
        <v>434</v>
      </c>
      <c r="E45" s="54">
        <v>435</v>
      </c>
      <c r="F45" s="54">
        <v>436</v>
      </c>
      <c r="G45" s="54">
        <v>437</v>
      </c>
      <c r="H45" s="54">
        <v>438</v>
      </c>
      <c r="I45" s="54">
        <v>439</v>
      </c>
      <c r="J45" s="54">
        <v>440</v>
      </c>
    </row>
    <row r="46" spans="1:10" ht="18.899999999999999" customHeight="1" x14ac:dyDescent="0.3">
      <c r="A46" s="54">
        <v>441</v>
      </c>
      <c r="B46" s="54">
        <v>442</v>
      </c>
      <c r="C46" s="54">
        <v>443</v>
      </c>
      <c r="D46" s="54">
        <v>444</v>
      </c>
      <c r="E46" s="54">
        <v>445</v>
      </c>
      <c r="F46" s="54">
        <v>446</v>
      </c>
      <c r="G46" s="54">
        <v>447</v>
      </c>
      <c r="H46" s="54">
        <v>448</v>
      </c>
      <c r="I46" s="54">
        <v>449</v>
      </c>
      <c r="J46" s="54">
        <v>450</v>
      </c>
    </row>
    <row r="47" spans="1:10" ht="18.899999999999999" customHeight="1" x14ac:dyDescent="0.3">
      <c r="A47" s="54">
        <v>451</v>
      </c>
      <c r="B47" s="54">
        <v>452</v>
      </c>
      <c r="C47" s="54">
        <v>453</v>
      </c>
      <c r="D47" s="54">
        <v>454</v>
      </c>
      <c r="E47" s="54">
        <v>455</v>
      </c>
      <c r="F47" s="54">
        <v>456</v>
      </c>
      <c r="G47" s="54">
        <v>457</v>
      </c>
      <c r="H47" s="54">
        <v>458</v>
      </c>
      <c r="I47" s="54">
        <v>459</v>
      </c>
      <c r="J47" s="54">
        <v>460</v>
      </c>
    </row>
    <row r="48" spans="1:10" ht="18.899999999999999" customHeight="1" x14ac:dyDescent="0.3">
      <c r="A48" s="54">
        <v>461</v>
      </c>
      <c r="B48" s="54">
        <v>462</v>
      </c>
      <c r="C48" s="54">
        <v>463</v>
      </c>
      <c r="D48" s="54">
        <v>464</v>
      </c>
      <c r="E48" s="54">
        <v>465</v>
      </c>
      <c r="F48" s="54">
        <v>466</v>
      </c>
      <c r="G48" s="54">
        <v>467</v>
      </c>
      <c r="H48" s="54">
        <v>468</v>
      </c>
      <c r="I48" s="54">
        <v>469</v>
      </c>
      <c r="J48" s="54">
        <v>470</v>
      </c>
    </row>
    <row r="49" spans="1:10" ht="18.899999999999999" customHeight="1" x14ac:dyDescent="0.3">
      <c r="A49" s="54">
        <v>471</v>
      </c>
      <c r="B49" s="54">
        <v>472</v>
      </c>
      <c r="C49" s="54">
        <v>473</v>
      </c>
      <c r="D49" s="54">
        <v>474</v>
      </c>
      <c r="E49" s="54">
        <v>475</v>
      </c>
      <c r="F49" s="54">
        <v>476</v>
      </c>
      <c r="G49" s="54">
        <v>477</v>
      </c>
      <c r="H49" s="54">
        <v>478</v>
      </c>
      <c r="I49" s="54">
        <v>479</v>
      </c>
      <c r="J49" s="54">
        <v>480</v>
      </c>
    </row>
    <row r="50" spans="1:10" ht="18.899999999999999" customHeight="1" x14ac:dyDescent="0.3">
      <c r="A50" s="54">
        <v>481</v>
      </c>
      <c r="B50" s="54">
        <v>482</v>
      </c>
      <c r="C50" s="54">
        <v>483</v>
      </c>
      <c r="D50" s="54">
        <v>484</v>
      </c>
      <c r="E50" s="54">
        <v>485</v>
      </c>
      <c r="F50" s="54">
        <v>486</v>
      </c>
      <c r="G50" s="54">
        <v>487</v>
      </c>
      <c r="H50" s="54">
        <v>488</v>
      </c>
      <c r="I50" s="54">
        <v>489</v>
      </c>
      <c r="J50" s="54">
        <v>490</v>
      </c>
    </row>
    <row r="51" spans="1:10" ht="18.899999999999999" customHeight="1" x14ac:dyDescent="0.3">
      <c r="A51" s="54">
        <v>491</v>
      </c>
      <c r="B51" s="54">
        <v>492</v>
      </c>
      <c r="C51" s="54">
        <v>493</v>
      </c>
      <c r="D51" s="54">
        <v>494</v>
      </c>
      <c r="E51" s="54">
        <v>495</v>
      </c>
      <c r="F51" s="54">
        <v>496</v>
      </c>
      <c r="G51" s="54">
        <v>497</v>
      </c>
      <c r="H51" s="54">
        <v>498</v>
      </c>
      <c r="I51" s="54">
        <v>499</v>
      </c>
      <c r="J51" s="54">
        <v>500</v>
      </c>
    </row>
    <row r="52" spans="1:10" ht="18.899999999999999" customHeight="1" x14ac:dyDescent="0.3">
      <c r="A52" s="54">
        <v>501</v>
      </c>
      <c r="B52" s="54">
        <v>502</v>
      </c>
      <c r="C52" s="54">
        <v>503</v>
      </c>
      <c r="D52" s="54">
        <v>504</v>
      </c>
      <c r="E52" s="54">
        <v>505</v>
      </c>
      <c r="F52" s="54">
        <v>506</v>
      </c>
      <c r="G52" s="54">
        <v>507</v>
      </c>
      <c r="H52" s="54">
        <v>508</v>
      </c>
      <c r="I52" s="54">
        <v>509</v>
      </c>
      <c r="J52" s="54">
        <v>510</v>
      </c>
    </row>
    <row r="53" spans="1:10" ht="18.899999999999999" customHeight="1" x14ac:dyDescent="0.3">
      <c r="A53" s="54">
        <v>511</v>
      </c>
      <c r="B53" s="54">
        <v>512</v>
      </c>
      <c r="C53" s="54">
        <v>513</v>
      </c>
      <c r="D53" s="54">
        <v>514</v>
      </c>
      <c r="E53" s="54">
        <v>515</v>
      </c>
      <c r="F53" s="54">
        <v>516</v>
      </c>
      <c r="G53" s="54">
        <v>517</v>
      </c>
      <c r="H53" s="54">
        <v>518</v>
      </c>
      <c r="I53" s="54">
        <v>519</v>
      </c>
      <c r="J53" s="54">
        <v>520</v>
      </c>
    </row>
    <row r="54" spans="1:10" ht="18.899999999999999" customHeight="1" x14ac:dyDescent="0.3">
      <c r="A54" s="54">
        <v>521</v>
      </c>
      <c r="B54" s="54">
        <v>522</v>
      </c>
      <c r="C54" s="54">
        <v>523</v>
      </c>
      <c r="D54" s="54">
        <v>524</v>
      </c>
      <c r="E54" s="54">
        <v>525</v>
      </c>
      <c r="F54" s="54">
        <v>526</v>
      </c>
      <c r="G54" s="54">
        <v>527</v>
      </c>
      <c r="H54" s="54">
        <v>528</v>
      </c>
      <c r="I54" s="54">
        <v>529</v>
      </c>
      <c r="J54" s="54">
        <v>530</v>
      </c>
    </row>
    <row r="55" spans="1:10" ht="18.899999999999999" customHeight="1" x14ac:dyDescent="0.3">
      <c r="A55" s="54">
        <v>531</v>
      </c>
      <c r="B55" s="54">
        <v>532</v>
      </c>
      <c r="C55" s="54">
        <v>533</v>
      </c>
      <c r="D55" s="54">
        <v>534</v>
      </c>
      <c r="E55" s="54">
        <v>535</v>
      </c>
      <c r="F55" s="54">
        <v>536</v>
      </c>
      <c r="G55" s="54">
        <v>537</v>
      </c>
      <c r="H55" s="54">
        <v>538</v>
      </c>
      <c r="I55" s="54">
        <v>539</v>
      </c>
      <c r="J55" s="54">
        <v>540</v>
      </c>
    </row>
    <row r="56" spans="1:10" ht="18.899999999999999" customHeight="1" x14ac:dyDescent="0.3">
      <c r="A56" s="54">
        <v>541</v>
      </c>
      <c r="B56" s="54">
        <v>542</v>
      </c>
      <c r="C56" s="54">
        <v>543</v>
      </c>
      <c r="D56" s="54">
        <v>544</v>
      </c>
      <c r="E56" s="54">
        <v>545</v>
      </c>
      <c r="F56" s="54">
        <v>546</v>
      </c>
      <c r="G56" s="54">
        <v>547</v>
      </c>
      <c r="H56" s="54">
        <v>548</v>
      </c>
      <c r="I56" s="54">
        <v>549</v>
      </c>
      <c r="J56" s="54">
        <v>550</v>
      </c>
    </row>
    <row r="57" spans="1:10" ht="18.899999999999999" customHeight="1" x14ac:dyDescent="0.3">
      <c r="A57" s="54">
        <v>551</v>
      </c>
      <c r="B57" s="54">
        <v>552</v>
      </c>
      <c r="C57" s="54">
        <v>553</v>
      </c>
      <c r="D57" s="54">
        <v>554</v>
      </c>
      <c r="E57" s="54">
        <v>555</v>
      </c>
      <c r="F57" s="54">
        <v>556</v>
      </c>
      <c r="G57" s="54">
        <v>557</v>
      </c>
      <c r="H57" s="54">
        <v>558</v>
      </c>
      <c r="I57" s="54">
        <v>559</v>
      </c>
      <c r="J57" s="54">
        <v>560</v>
      </c>
    </row>
    <row r="58" spans="1:10" ht="18.899999999999999" customHeight="1" x14ac:dyDescent="0.3">
      <c r="A58" s="54">
        <v>561</v>
      </c>
      <c r="B58" s="54">
        <v>562</v>
      </c>
      <c r="C58" s="54">
        <v>563</v>
      </c>
      <c r="D58" s="54">
        <v>564</v>
      </c>
      <c r="E58" s="54">
        <v>565</v>
      </c>
      <c r="F58" s="54">
        <v>566</v>
      </c>
      <c r="G58" s="54">
        <v>567</v>
      </c>
      <c r="H58" s="54">
        <v>568</v>
      </c>
      <c r="I58" s="54">
        <v>569</v>
      </c>
      <c r="J58" s="54">
        <v>570</v>
      </c>
    </row>
    <row r="59" spans="1:10" ht="18.899999999999999" customHeight="1" x14ac:dyDescent="0.3">
      <c r="A59" s="54">
        <v>571</v>
      </c>
      <c r="B59" s="54">
        <v>572</v>
      </c>
      <c r="C59" s="54">
        <v>573</v>
      </c>
      <c r="D59" s="54">
        <v>574</v>
      </c>
      <c r="E59" s="54">
        <v>575</v>
      </c>
      <c r="F59" s="54">
        <v>576</v>
      </c>
      <c r="G59" s="54">
        <v>577</v>
      </c>
      <c r="H59" s="54">
        <v>578</v>
      </c>
      <c r="I59" s="54">
        <v>579</v>
      </c>
      <c r="J59" s="54">
        <v>580</v>
      </c>
    </row>
    <row r="60" spans="1:10" ht="18.899999999999999" customHeight="1" x14ac:dyDescent="0.3">
      <c r="A60" s="54">
        <v>581</v>
      </c>
      <c r="B60" s="54">
        <v>582</v>
      </c>
      <c r="C60" s="54">
        <v>583</v>
      </c>
      <c r="D60" s="54">
        <v>584</v>
      </c>
      <c r="E60" s="54">
        <v>585</v>
      </c>
      <c r="F60" s="54">
        <v>586</v>
      </c>
      <c r="G60" s="54">
        <v>587</v>
      </c>
      <c r="H60" s="54">
        <v>588</v>
      </c>
      <c r="I60" s="54">
        <v>589</v>
      </c>
      <c r="J60" s="54">
        <v>590</v>
      </c>
    </row>
    <row r="61" spans="1:10" ht="18.899999999999999" customHeight="1" x14ac:dyDescent="0.3">
      <c r="A61" s="54">
        <v>591</v>
      </c>
      <c r="B61" s="54">
        <v>592</v>
      </c>
      <c r="C61" s="54">
        <v>593</v>
      </c>
      <c r="D61" s="54">
        <v>594</v>
      </c>
      <c r="E61" s="54">
        <v>595</v>
      </c>
      <c r="F61" s="54">
        <v>596</v>
      </c>
      <c r="G61" s="54">
        <v>597</v>
      </c>
      <c r="H61" s="54">
        <v>598</v>
      </c>
      <c r="I61" s="54">
        <v>599</v>
      </c>
      <c r="J61" s="54">
        <v>600</v>
      </c>
    </row>
    <row r="62" spans="1:10" ht="18.899999999999999" customHeight="1" x14ac:dyDescent="0.3">
      <c r="A62" s="54">
        <v>601</v>
      </c>
      <c r="B62" s="54">
        <v>602</v>
      </c>
      <c r="C62" s="54">
        <v>603</v>
      </c>
      <c r="D62" s="54">
        <v>604</v>
      </c>
      <c r="E62" s="54">
        <v>605</v>
      </c>
      <c r="F62" s="54">
        <v>606</v>
      </c>
      <c r="G62" s="54">
        <v>607</v>
      </c>
      <c r="H62" s="54">
        <v>608</v>
      </c>
      <c r="I62" s="54">
        <v>609</v>
      </c>
      <c r="J62" s="54">
        <v>610</v>
      </c>
    </row>
    <row r="63" spans="1:10" ht="18.899999999999999" customHeight="1" x14ac:dyDescent="0.3">
      <c r="A63" s="54">
        <v>611</v>
      </c>
      <c r="B63" s="54">
        <v>612</v>
      </c>
      <c r="C63" s="54">
        <v>613</v>
      </c>
      <c r="D63" s="54">
        <v>614</v>
      </c>
      <c r="E63" s="54">
        <v>615</v>
      </c>
      <c r="F63" s="54">
        <v>616</v>
      </c>
      <c r="G63" s="54">
        <v>617</v>
      </c>
      <c r="H63" s="54">
        <v>618</v>
      </c>
      <c r="I63" s="54">
        <v>619</v>
      </c>
      <c r="J63" s="54">
        <v>620</v>
      </c>
    </row>
    <row r="64" spans="1:10" ht="18.899999999999999" customHeight="1" x14ac:dyDescent="0.3">
      <c r="A64" s="54">
        <v>621</v>
      </c>
      <c r="B64" s="54">
        <v>622</v>
      </c>
      <c r="C64" s="54">
        <v>623</v>
      </c>
      <c r="D64" s="54">
        <v>624</v>
      </c>
      <c r="E64" s="54">
        <v>625</v>
      </c>
      <c r="F64" s="54">
        <v>626</v>
      </c>
      <c r="G64" s="54">
        <v>627</v>
      </c>
      <c r="H64" s="54">
        <v>628</v>
      </c>
      <c r="I64" s="54">
        <v>629</v>
      </c>
      <c r="J64" s="54">
        <v>630</v>
      </c>
    </row>
    <row r="65" spans="1:10" ht="18.899999999999999" customHeight="1" x14ac:dyDescent="0.3">
      <c r="A65" s="54">
        <v>631</v>
      </c>
      <c r="B65" s="54">
        <v>632</v>
      </c>
      <c r="C65" s="54">
        <v>633</v>
      </c>
      <c r="D65" s="54">
        <v>634</v>
      </c>
      <c r="E65" s="54">
        <v>635</v>
      </c>
      <c r="F65" s="54">
        <v>636</v>
      </c>
      <c r="G65" s="54">
        <v>637</v>
      </c>
      <c r="H65" s="54">
        <v>638</v>
      </c>
      <c r="I65" s="54">
        <v>639</v>
      </c>
      <c r="J65" s="54">
        <v>640</v>
      </c>
    </row>
    <row r="66" spans="1:10" ht="18.899999999999999" customHeight="1" x14ac:dyDescent="0.3">
      <c r="A66" s="54">
        <v>641</v>
      </c>
      <c r="B66" s="54">
        <v>642</v>
      </c>
      <c r="C66" s="54">
        <v>643</v>
      </c>
      <c r="D66" s="54">
        <v>644</v>
      </c>
      <c r="E66" s="54">
        <v>645</v>
      </c>
      <c r="F66" s="54">
        <v>646</v>
      </c>
      <c r="G66" s="54">
        <v>647</v>
      </c>
      <c r="H66" s="54">
        <v>648</v>
      </c>
      <c r="I66" s="54">
        <v>649</v>
      </c>
      <c r="J66" s="54">
        <v>650</v>
      </c>
    </row>
    <row r="67" spans="1:10" ht="18.899999999999999" customHeight="1" x14ac:dyDescent="0.3">
      <c r="A67" s="54">
        <v>651</v>
      </c>
      <c r="B67" s="54">
        <v>652</v>
      </c>
      <c r="C67" s="54">
        <v>653</v>
      </c>
      <c r="D67" s="54">
        <v>654</v>
      </c>
      <c r="E67" s="54">
        <v>655</v>
      </c>
      <c r="F67" s="54">
        <v>656</v>
      </c>
      <c r="G67" s="54">
        <v>657</v>
      </c>
      <c r="H67" s="54">
        <v>658</v>
      </c>
      <c r="I67" s="54">
        <v>659</v>
      </c>
      <c r="J67" s="54">
        <v>660</v>
      </c>
    </row>
    <row r="68" spans="1:10" ht="18.899999999999999" customHeight="1" x14ac:dyDescent="0.3">
      <c r="A68" s="54">
        <v>661</v>
      </c>
      <c r="B68" s="54">
        <v>662</v>
      </c>
      <c r="C68" s="54">
        <v>663</v>
      </c>
      <c r="D68" s="54">
        <v>664</v>
      </c>
      <c r="E68" s="54">
        <v>665</v>
      </c>
      <c r="F68" s="54">
        <v>666</v>
      </c>
      <c r="G68" s="54">
        <v>667</v>
      </c>
      <c r="H68" s="54">
        <v>668</v>
      </c>
      <c r="I68" s="54">
        <v>669</v>
      </c>
      <c r="J68" s="54">
        <v>670</v>
      </c>
    </row>
    <row r="69" spans="1:10" ht="18.899999999999999" customHeight="1" x14ac:dyDescent="0.3">
      <c r="A69" s="54">
        <v>671</v>
      </c>
      <c r="B69" s="54">
        <v>672</v>
      </c>
      <c r="C69" s="54">
        <v>673</v>
      </c>
      <c r="D69" s="54">
        <v>674</v>
      </c>
      <c r="E69" s="54">
        <v>675</v>
      </c>
      <c r="F69" s="54">
        <v>676</v>
      </c>
      <c r="G69" s="54">
        <v>677</v>
      </c>
      <c r="H69" s="54">
        <v>678</v>
      </c>
      <c r="I69" s="54">
        <v>679</v>
      </c>
      <c r="J69" s="54">
        <v>680</v>
      </c>
    </row>
    <row r="70" spans="1:10" ht="18.899999999999999" customHeight="1" x14ac:dyDescent="0.3">
      <c r="A70" s="54">
        <v>681</v>
      </c>
      <c r="B70" s="54">
        <v>682</v>
      </c>
      <c r="C70" s="54">
        <v>683</v>
      </c>
      <c r="D70" s="54">
        <v>684</v>
      </c>
      <c r="E70" s="54">
        <v>685</v>
      </c>
      <c r="F70" s="54">
        <v>686</v>
      </c>
      <c r="G70" s="54">
        <v>687</v>
      </c>
      <c r="H70" s="54">
        <v>688</v>
      </c>
      <c r="I70" s="54">
        <v>689</v>
      </c>
      <c r="J70" s="54">
        <v>690</v>
      </c>
    </row>
    <row r="71" spans="1:10" ht="18.899999999999999" customHeight="1" x14ac:dyDescent="0.3">
      <c r="A71" s="54">
        <v>691</v>
      </c>
      <c r="B71" s="54">
        <v>692</v>
      </c>
      <c r="C71" s="54">
        <v>693</v>
      </c>
      <c r="D71" s="54">
        <v>694</v>
      </c>
      <c r="E71" s="54">
        <v>695</v>
      </c>
      <c r="F71" s="54">
        <v>696</v>
      </c>
      <c r="G71" s="54">
        <v>697</v>
      </c>
      <c r="H71" s="54">
        <v>698</v>
      </c>
      <c r="I71" s="54">
        <v>699</v>
      </c>
      <c r="J71" s="54">
        <v>700</v>
      </c>
    </row>
    <row r="72" spans="1:10" ht="18.899999999999999" customHeight="1" x14ac:dyDescent="0.3">
      <c r="A72" s="54">
        <v>701</v>
      </c>
      <c r="B72" s="54">
        <v>702</v>
      </c>
      <c r="C72" s="54">
        <v>703</v>
      </c>
      <c r="D72" s="54">
        <v>704</v>
      </c>
      <c r="E72" s="54">
        <v>705</v>
      </c>
      <c r="F72" s="54">
        <v>706</v>
      </c>
      <c r="G72" s="54">
        <v>707</v>
      </c>
      <c r="H72" s="54">
        <v>708</v>
      </c>
      <c r="I72" s="54">
        <v>709</v>
      </c>
      <c r="J72" s="54">
        <v>710</v>
      </c>
    </row>
    <row r="73" spans="1:10" ht="18.899999999999999" customHeight="1" x14ac:dyDescent="0.3">
      <c r="A73" s="54">
        <v>711</v>
      </c>
      <c r="B73" s="54">
        <v>712</v>
      </c>
      <c r="C73" s="54">
        <v>713</v>
      </c>
      <c r="D73" s="54">
        <v>714</v>
      </c>
      <c r="E73" s="54">
        <v>715</v>
      </c>
      <c r="F73" s="54">
        <v>716</v>
      </c>
      <c r="G73" s="54">
        <v>717</v>
      </c>
      <c r="H73" s="54">
        <v>718</v>
      </c>
      <c r="I73" s="54">
        <v>719</v>
      </c>
      <c r="J73" s="54">
        <v>720</v>
      </c>
    </row>
    <row r="74" spans="1:10" ht="18.899999999999999" customHeight="1" x14ac:dyDescent="0.3">
      <c r="A74" s="54">
        <v>721</v>
      </c>
      <c r="B74" s="54">
        <v>722</v>
      </c>
      <c r="C74" s="54">
        <v>723</v>
      </c>
      <c r="D74" s="54">
        <v>724</v>
      </c>
      <c r="E74" s="54">
        <v>725</v>
      </c>
      <c r="F74" s="54">
        <v>726</v>
      </c>
      <c r="G74" s="54">
        <v>727</v>
      </c>
      <c r="H74" s="54">
        <v>728</v>
      </c>
      <c r="I74" s="54">
        <v>729</v>
      </c>
      <c r="J74" s="54">
        <v>730</v>
      </c>
    </row>
    <row r="75" spans="1:10" ht="18.899999999999999" customHeight="1" x14ac:dyDescent="0.3">
      <c r="A75" s="54">
        <v>731</v>
      </c>
      <c r="B75" s="54">
        <v>732</v>
      </c>
      <c r="C75" s="54">
        <v>733</v>
      </c>
      <c r="D75" s="54">
        <v>734</v>
      </c>
      <c r="E75" s="54">
        <v>735</v>
      </c>
      <c r="F75" s="54">
        <v>736</v>
      </c>
      <c r="G75" s="54">
        <v>737</v>
      </c>
      <c r="H75" s="54">
        <v>738</v>
      </c>
      <c r="I75" s="54">
        <v>739</v>
      </c>
      <c r="J75" s="54">
        <v>740</v>
      </c>
    </row>
    <row r="76" spans="1:10" ht="18.899999999999999" customHeight="1" x14ac:dyDescent="0.3">
      <c r="A76" s="54">
        <v>741</v>
      </c>
      <c r="B76" s="54">
        <v>742</v>
      </c>
      <c r="C76" s="54">
        <v>743</v>
      </c>
      <c r="D76" s="54">
        <v>744</v>
      </c>
      <c r="E76" s="54">
        <v>745</v>
      </c>
      <c r="F76" s="54">
        <v>746</v>
      </c>
      <c r="G76" s="54">
        <v>747</v>
      </c>
      <c r="H76" s="54">
        <v>748</v>
      </c>
      <c r="I76" s="54">
        <v>749</v>
      </c>
      <c r="J76" s="54">
        <v>750</v>
      </c>
    </row>
    <row r="77" spans="1:10" ht="18.899999999999999" customHeight="1" x14ac:dyDescent="0.3">
      <c r="A77" s="54">
        <v>751</v>
      </c>
      <c r="B77" s="54">
        <v>752</v>
      </c>
      <c r="C77" s="54">
        <v>753</v>
      </c>
      <c r="D77" s="54">
        <v>754</v>
      </c>
      <c r="E77" s="54">
        <v>755</v>
      </c>
      <c r="F77" s="54">
        <v>756</v>
      </c>
      <c r="G77" s="54">
        <v>757</v>
      </c>
      <c r="H77" s="54">
        <v>758</v>
      </c>
      <c r="I77" s="54">
        <v>759</v>
      </c>
      <c r="J77" s="54">
        <v>760</v>
      </c>
    </row>
    <row r="78" spans="1:10" ht="18.899999999999999" customHeight="1" x14ac:dyDescent="0.3">
      <c r="A78" s="54">
        <v>761</v>
      </c>
      <c r="B78" s="54">
        <v>762</v>
      </c>
      <c r="C78" s="54">
        <v>763</v>
      </c>
      <c r="D78" s="54">
        <v>764</v>
      </c>
      <c r="E78" s="54">
        <v>765</v>
      </c>
      <c r="F78" s="54">
        <v>766</v>
      </c>
      <c r="G78" s="54">
        <v>767</v>
      </c>
      <c r="H78" s="54">
        <v>768</v>
      </c>
      <c r="I78" s="54">
        <v>769</v>
      </c>
      <c r="J78" s="54">
        <v>770</v>
      </c>
    </row>
    <row r="79" spans="1:10" ht="18.899999999999999" customHeight="1" x14ac:dyDescent="0.3">
      <c r="A79" s="54">
        <v>771</v>
      </c>
      <c r="B79" s="54">
        <v>772</v>
      </c>
      <c r="C79" s="54">
        <v>773</v>
      </c>
      <c r="D79" s="54">
        <v>774</v>
      </c>
      <c r="E79" s="54">
        <v>775</v>
      </c>
      <c r="F79" s="54">
        <v>776</v>
      </c>
      <c r="G79" s="54">
        <v>777</v>
      </c>
      <c r="H79" s="54">
        <v>778</v>
      </c>
      <c r="I79" s="54">
        <v>779</v>
      </c>
      <c r="J79" s="54">
        <v>780</v>
      </c>
    </row>
    <row r="80" spans="1:10" ht="18.899999999999999" customHeight="1" x14ac:dyDescent="0.3">
      <c r="A80" s="54">
        <v>781</v>
      </c>
      <c r="B80" s="54">
        <v>782</v>
      </c>
      <c r="C80" s="54">
        <v>783</v>
      </c>
      <c r="D80" s="54">
        <v>784</v>
      </c>
      <c r="E80" s="54">
        <v>785</v>
      </c>
      <c r="F80" s="54">
        <v>786</v>
      </c>
      <c r="G80" s="54">
        <v>787</v>
      </c>
      <c r="H80" s="54">
        <v>788</v>
      </c>
      <c r="I80" s="54">
        <v>789</v>
      </c>
      <c r="J80" s="54">
        <v>790</v>
      </c>
    </row>
    <row r="81" spans="1:10" ht="18.899999999999999" customHeight="1" x14ac:dyDescent="0.3">
      <c r="A81" s="54">
        <v>791</v>
      </c>
      <c r="B81" s="54">
        <v>792</v>
      </c>
      <c r="C81" s="54">
        <v>793</v>
      </c>
      <c r="D81" s="54">
        <v>794</v>
      </c>
      <c r="E81" s="54">
        <v>795</v>
      </c>
      <c r="F81" s="54">
        <v>796</v>
      </c>
      <c r="G81" s="54">
        <v>797</v>
      </c>
      <c r="H81" s="54">
        <v>798</v>
      </c>
      <c r="I81" s="54">
        <v>799</v>
      </c>
      <c r="J81" s="54">
        <v>800</v>
      </c>
    </row>
    <row r="82" spans="1:10" ht="18.899999999999999" customHeight="1" x14ac:dyDescent="0.3">
      <c r="A82" s="54">
        <v>801</v>
      </c>
      <c r="B82" s="54">
        <v>802</v>
      </c>
      <c r="C82" s="54">
        <v>803</v>
      </c>
      <c r="D82" s="54">
        <v>804</v>
      </c>
      <c r="E82" s="54">
        <v>805</v>
      </c>
      <c r="F82" s="54">
        <v>806</v>
      </c>
      <c r="G82" s="54">
        <v>807</v>
      </c>
      <c r="H82" s="54">
        <v>808</v>
      </c>
      <c r="I82" s="54">
        <v>809</v>
      </c>
      <c r="J82" s="54">
        <v>810</v>
      </c>
    </row>
    <row r="83" spans="1:10" ht="18.899999999999999" customHeight="1" x14ac:dyDescent="0.3">
      <c r="A83" s="54">
        <v>811</v>
      </c>
      <c r="B83" s="54">
        <v>812</v>
      </c>
      <c r="C83" s="54">
        <v>813</v>
      </c>
      <c r="D83" s="54">
        <v>814</v>
      </c>
      <c r="E83" s="54">
        <v>815</v>
      </c>
      <c r="F83" s="54">
        <v>816</v>
      </c>
      <c r="G83" s="54">
        <v>817</v>
      </c>
      <c r="H83" s="54">
        <v>818</v>
      </c>
      <c r="I83" s="54">
        <v>819</v>
      </c>
      <c r="J83" s="54">
        <v>820</v>
      </c>
    </row>
    <row r="84" spans="1:10" ht="18.899999999999999" customHeight="1" x14ac:dyDescent="0.3">
      <c r="A84" s="54">
        <v>821</v>
      </c>
      <c r="B84" s="54">
        <v>822</v>
      </c>
      <c r="C84" s="54">
        <v>823</v>
      </c>
      <c r="D84" s="54">
        <v>824</v>
      </c>
      <c r="E84" s="54">
        <v>825</v>
      </c>
      <c r="F84" s="54">
        <v>826</v>
      </c>
      <c r="G84" s="54">
        <v>827</v>
      </c>
      <c r="H84" s="54">
        <v>828</v>
      </c>
      <c r="I84" s="54">
        <v>829</v>
      </c>
      <c r="J84" s="54">
        <v>830</v>
      </c>
    </row>
    <row r="85" spans="1:10" ht="18.899999999999999" customHeight="1" x14ac:dyDescent="0.3">
      <c r="A85" s="54">
        <v>831</v>
      </c>
      <c r="B85" s="54">
        <v>832</v>
      </c>
      <c r="C85" s="54">
        <v>833</v>
      </c>
      <c r="D85" s="54">
        <v>834</v>
      </c>
      <c r="E85" s="54">
        <v>835</v>
      </c>
      <c r="F85" s="54">
        <v>836</v>
      </c>
      <c r="G85" s="54">
        <v>837</v>
      </c>
      <c r="H85" s="54">
        <v>838</v>
      </c>
      <c r="I85" s="54">
        <v>839</v>
      </c>
      <c r="J85" s="54">
        <v>840</v>
      </c>
    </row>
    <row r="86" spans="1:10" ht="18.899999999999999" customHeight="1" x14ac:dyDescent="0.3">
      <c r="A86" s="54">
        <v>841</v>
      </c>
      <c r="B86" s="54">
        <v>842</v>
      </c>
      <c r="C86" s="54">
        <v>843</v>
      </c>
      <c r="D86" s="54">
        <v>844</v>
      </c>
      <c r="E86" s="54">
        <v>845</v>
      </c>
      <c r="F86" s="54">
        <v>846</v>
      </c>
      <c r="G86" s="54">
        <v>847</v>
      </c>
      <c r="H86" s="54">
        <v>848</v>
      </c>
      <c r="I86" s="54">
        <v>849</v>
      </c>
      <c r="J86" s="54">
        <v>850</v>
      </c>
    </row>
    <row r="87" spans="1:10" ht="18.899999999999999" customHeight="1" x14ac:dyDescent="0.3">
      <c r="A87" s="54">
        <v>851</v>
      </c>
      <c r="B87" s="54">
        <v>852</v>
      </c>
      <c r="C87" s="54">
        <v>853</v>
      </c>
      <c r="D87" s="54">
        <v>854</v>
      </c>
      <c r="E87" s="54">
        <v>855</v>
      </c>
      <c r="F87" s="54">
        <v>856</v>
      </c>
      <c r="G87" s="54">
        <v>857</v>
      </c>
      <c r="H87" s="54">
        <v>858</v>
      </c>
      <c r="I87" s="54">
        <v>859</v>
      </c>
      <c r="J87" s="54">
        <v>860</v>
      </c>
    </row>
    <row r="88" spans="1:10" ht="18.899999999999999" customHeight="1" x14ac:dyDescent="0.3">
      <c r="A88" s="54">
        <v>861</v>
      </c>
      <c r="B88" s="54">
        <v>862</v>
      </c>
      <c r="C88" s="54">
        <v>863</v>
      </c>
      <c r="D88" s="54">
        <v>864</v>
      </c>
      <c r="E88" s="54">
        <v>865</v>
      </c>
      <c r="F88" s="54">
        <v>866</v>
      </c>
      <c r="G88" s="54">
        <v>867</v>
      </c>
      <c r="H88" s="54">
        <v>868</v>
      </c>
      <c r="I88" s="54">
        <v>869</v>
      </c>
      <c r="J88" s="54">
        <v>870</v>
      </c>
    </row>
    <row r="89" spans="1:10" ht="18.899999999999999" customHeight="1" x14ac:dyDescent="0.3">
      <c r="A89" s="54">
        <v>871</v>
      </c>
      <c r="B89" s="54">
        <v>872</v>
      </c>
      <c r="C89" s="54">
        <v>873</v>
      </c>
      <c r="D89" s="54">
        <v>874</v>
      </c>
      <c r="E89" s="54">
        <v>875</v>
      </c>
      <c r="F89" s="54">
        <v>876</v>
      </c>
      <c r="G89" s="54">
        <v>877</v>
      </c>
      <c r="H89" s="54">
        <v>878</v>
      </c>
      <c r="I89" s="54">
        <v>879</v>
      </c>
      <c r="J89" s="54">
        <v>880</v>
      </c>
    </row>
    <row r="90" spans="1:10" ht="18.899999999999999" customHeight="1" x14ac:dyDescent="0.3">
      <c r="A90" s="54">
        <v>881</v>
      </c>
      <c r="B90" s="54">
        <v>882</v>
      </c>
      <c r="C90" s="54">
        <v>883</v>
      </c>
      <c r="D90" s="54">
        <v>884</v>
      </c>
      <c r="E90" s="54">
        <v>885</v>
      </c>
      <c r="F90" s="54">
        <v>886</v>
      </c>
      <c r="G90" s="54">
        <v>887</v>
      </c>
      <c r="H90" s="54">
        <v>888</v>
      </c>
      <c r="I90" s="54">
        <v>889</v>
      </c>
      <c r="J90" s="54">
        <v>890</v>
      </c>
    </row>
    <row r="91" spans="1:10" ht="18.899999999999999" customHeight="1" x14ac:dyDescent="0.3">
      <c r="A91" s="54">
        <v>891</v>
      </c>
      <c r="B91" s="54">
        <v>892</v>
      </c>
      <c r="C91" s="54">
        <v>893</v>
      </c>
      <c r="D91" s="54">
        <v>894</v>
      </c>
      <c r="E91" s="54">
        <v>895</v>
      </c>
      <c r="F91" s="54">
        <v>896</v>
      </c>
      <c r="G91" s="54">
        <v>897</v>
      </c>
      <c r="H91" s="54">
        <v>898</v>
      </c>
      <c r="I91" s="54">
        <v>899</v>
      </c>
      <c r="J91" s="54">
        <v>900</v>
      </c>
    </row>
    <row r="92" spans="1:10" ht="18.899999999999999" customHeight="1" x14ac:dyDescent="0.3">
      <c r="A92" s="54">
        <v>901</v>
      </c>
      <c r="B92" s="54">
        <v>902</v>
      </c>
      <c r="C92" s="54">
        <v>903</v>
      </c>
      <c r="D92" s="54">
        <v>904</v>
      </c>
      <c r="E92" s="54">
        <v>905</v>
      </c>
      <c r="F92" s="54">
        <v>906</v>
      </c>
      <c r="G92" s="54">
        <v>907</v>
      </c>
      <c r="H92" s="54">
        <v>908</v>
      </c>
      <c r="I92" s="54">
        <v>909</v>
      </c>
      <c r="J92" s="54">
        <v>910</v>
      </c>
    </row>
    <row r="93" spans="1:10" ht="18.899999999999999" customHeight="1" x14ac:dyDescent="0.3">
      <c r="A93" s="54">
        <v>911</v>
      </c>
      <c r="B93" s="54">
        <v>912</v>
      </c>
      <c r="C93" s="54">
        <v>913</v>
      </c>
      <c r="D93" s="54">
        <v>914</v>
      </c>
      <c r="E93" s="54">
        <v>915</v>
      </c>
      <c r="F93" s="54">
        <v>916</v>
      </c>
      <c r="G93" s="54">
        <v>917</v>
      </c>
      <c r="H93" s="54">
        <v>918</v>
      </c>
      <c r="I93" s="54">
        <v>919</v>
      </c>
      <c r="J93" s="54">
        <v>920</v>
      </c>
    </row>
    <row r="94" spans="1:10" ht="18.899999999999999" customHeight="1" x14ac:dyDescent="0.3">
      <c r="A94" s="54">
        <v>921</v>
      </c>
      <c r="B94" s="54">
        <v>922</v>
      </c>
      <c r="C94" s="54">
        <v>923</v>
      </c>
      <c r="D94" s="54">
        <v>924</v>
      </c>
      <c r="E94" s="54">
        <v>925</v>
      </c>
      <c r="F94" s="54">
        <v>926</v>
      </c>
      <c r="G94" s="54">
        <v>927</v>
      </c>
      <c r="H94" s="54">
        <v>928</v>
      </c>
      <c r="I94" s="54">
        <v>929</v>
      </c>
      <c r="J94" s="54">
        <v>930</v>
      </c>
    </row>
    <row r="95" spans="1:10" ht="18.899999999999999" customHeight="1" x14ac:dyDescent="0.3">
      <c r="A95" s="54">
        <v>931</v>
      </c>
      <c r="B95" s="54">
        <v>932</v>
      </c>
      <c r="C95" s="54">
        <v>933</v>
      </c>
      <c r="D95" s="54">
        <v>934</v>
      </c>
      <c r="E95" s="54">
        <v>935</v>
      </c>
      <c r="F95" s="54">
        <v>936</v>
      </c>
      <c r="G95" s="54">
        <v>937</v>
      </c>
      <c r="H95" s="54">
        <v>938</v>
      </c>
      <c r="I95" s="54">
        <v>939</v>
      </c>
      <c r="J95" s="54">
        <v>940</v>
      </c>
    </row>
    <row r="96" spans="1:10" ht="18.899999999999999" customHeight="1" x14ac:dyDescent="0.3">
      <c r="A96" s="54">
        <v>941</v>
      </c>
      <c r="B96" s="54">
        <v>942</v>
      </c>
      <c r="C96" s="54">
        <v>943</v>
      </c>
      <c r="D96" s="54">
        <v>944</v>
      </c>
      <c r="E96" s="54">
        <v>945</v>
      </c>
      <c r="F96" s="54">
        <v>946</v>
      </c>
      <c r="G96" s="54">
        <v>947</v>
      </c>
      <c r="H96" s="54">
        <v>948</v>
      </c>
      <c r="I96" s="54">
        <v>949</v>
      </c>
      <c r="J96" s="54">
        <v>950</v>
      </c>
    </row>
    <row r="97" spans="1:10" ht="18.899999999999999" customHeight="1" x14ac:dyDescent="0.3">
      <c r="A97" s="54">
        <v>951</v>
      </c>
      <c r="B97" s="54">
        <v>952</v>
      </c>
      <c r="C97" s="54">
        <v>953</v>
      </c>
      <c r="D97" s="54">
        <v>954</v>
      </c>
      <c r="E97" s="54">
        <v>955</v>
      </c>
      <c r="F97" s="54">
        <v>956</v>
      </c>
      <c r="G97" s="54">
        <v>957</v>
      </c>
      <c r="H97" s="54">
        <v>958</v>
      </c>
      <c r="I97" s="54">
        <v>959</v>
      </c>
      <c r="J97" s="54">
        <v>960</v>
      </c>
    </row>
    <row r="98" spans="1:10" ht="18.899999999999999" customHeight="1" x14ac:dyDescent="0.3">
      <c r="A98" s="54">
        <v>961</v>
      </c>
      <c r="B98" s="54">
        <v>962</v>
      </c>
      <c r="C98" s="54">
        <v>963</v>
      </c>
      <c r="D98" s="54">
        <v>964</v>
      </c>
      <c r="E98" s="54">
        <v>965</v>
      </c>
      <c r="F98" s="54">
        <v>966</v>
      </c>
      <c r="G98" s="54">
        <v>967</v>
      </c>
      <c r="H98" s="54">
        <v>968</v>
      </c>
      <c r="I98" s="54">
        <v>969</v>
      </c>
      <c r="J98" s="54">
        <v>970</v>
      </c>
    </row>
    <row r="99" spans="1:10" ht="18.899999999999999" customHeight="1" x14ac:dyDescent="0.3">
      <c r="A99" s="54">
        <v>971</v>
      </c>
      <c r="B99" s="54">
        <v>972</v>
      </c>
      <c r="C99" s="54">
        <v>973</v>
      </c>
      <c r="D99" s="54">
        <v>974</v>
      </c>
      <c r="E99" s="54">
        <v>975</v>
      </c>
      <c r="F99" s="54">
        <v>976</v>
      </c>
      <c r="G99" s="54">
        <v>977</v>
      </c>
      <c r="H99" s="54">
        <v>978</v>
      </c>
      <c r="I99" s="54">
        <v>979</v>
      </c>
      <c r="J99" s="54">
        <v>980</v>
      </c>
    </row>
    <row r="100" spans="1:10" ht="18.899999999999999" customHeight="1" x14ac:dyDescent="0.3">
      <c r="A100" s="54">
        <v>981</v>
      </c>
      <c r="B100" s="54">
        <v>982</v>
      </c>
      <c r="C100" s="54">
        <v>983</v>
      </c>
      <c r="D100" s="54">
        <v>984</v>
      </c>
      <c r="E100" s="54">
        <v>985</v>
      </c>
      <c r="F100" s="54">
        <v>986</v>
      </c>
      <c r="G100" s="54">
        <v>987</v>
      </c>
      <c r="H100" s="54">
        <v>988</v>
      </c>
      <c r="I100" s="54">
        <v>989</v>
      </c>
      <c r="J100" s="54">
        <v>990</v>
      </c>
    </row>
    <row r="101" spans="1:10" ht="18.899999999999999" customHeight="1" x14ac:dyDescent="0.3">
      <c r="A101" s="54">
        <v>991</v>
      </c>
      <c r="B101" s="54">
        <v>992</v>
      </c>
      <c r="C101" s="54">
        <v>993</v>
      </c>
      <c r="D101" s="54">
        <v>994</v>
      </c>
      <c r="E101" s="54">
        <v>995</v>
      </c>
      <c r="F101" s="54">
        <v>996</v>
      </c>
      <c r="G101" s="54">
        <v>997</v>
      </c>
      <c r="H101" s="54">
        <v>998</v>
      </c>
      <c r="I101" s="54">
        <v>999</v>
      </c>
      <c r="J101" s="54">
        <v>1000</v>
      </c>
    </row>
  </sheetData>
  <sheetProtection password="D51B" sheet="1" objects="1" scenarios="1" selectLockedCells="1"/>
  <mergeCells count="1">
    <mergeCell ref="C1:H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18</vt:i4>
      </vt:variant>
      <vt:variant>
        <vt:lpstr>Nimetyt alueet</vt:lpstr>
      </vt:variant>
      <vt:variant>
        <vt:i4>2</vt:i4>
      </vt:variant>
    </vt:vector>
  </HeadingPairs>
  <TitlesOfParts>
    <vt:vector size="20" baseType="lpstr">
      <vt:lpstr>Organisaatio</vt:lpstr>
      <vt:lpstr>Suunnitelma</vt:lpstr>
      <vt:lpstr>Katsastajat</vt:lpstr>
      <vt:lpstr>Katsastus</vt:lpstr>
      <vt:lpstr>Raportti</vt:lpstr>
      <vt:lpstr>Liite Raporttiin</vt:lpstr>
      <vt:lpstr>Painonmittaus</vt:lpstr>
      <vt:lpstr>Melunmittaus</vt:lpstr>
      <vt:lpstr>Sihteeriraportti</vt:lpstr>
      <vt:lpstr>Turbon Mittaus PTK</vt:lpstr>
      <vt:lpstr>Taul1</vt:lpstr>
      <vt:lpstr>Ahtopaineventtiilin mittaus</vt:lpstr>
      <vt:lpstr>Tekniikkajäsenen Onnettomuusrap</vt:lpstr>
      <vt:lpstr>Tarkastus ulosajon tai kaadon t</vt:lpstr>
      <vt:lpstr>Kutsu Tekn.tarkastukseen</vt:lpstr>
      <vt:lpstr>Teknisen tarkastuksen tulos</vt:lpstr>
      <vt:lpstr>Tiedonanto mittaustuloksesta</vt:lpstr>
      <vt:lpstr>Välityksen mittaus</vt:lpstr>
      <vt:lpstr>Katsastuspäällikkö</vt:lpstr>
      <vt:lpstr>Katsastus!Tulostusalue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riikka</dc:creator>
  <cp:lastModifiedBy>Iiro Palmi</cp:lastModifiedBy>
  <cp:lastPrinted>2017-01-25T09:48:04Z</cp:lastPrinted>
  <dcterms:created xsi:type="dcterms:W3CDTF">2015-09-02T20:25:34Z</dcterms:created>
  <dcterms:modified xsi:type="dcterms:W3CDTF">2017-02-02T14:17:54Z</dcterms:modified>
</cp:coreProperties>
</file>